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ige/Documents/Work &amp; Studies/Masters/Dissertation/Final/"/>
    </mc:Choice>
  </mc:AlternateContent>
  <xr:revisionPtr revIDLastSave="0" documentId="8_{AF4CD900-AA39-5543-9732-BD99A94AFCF6}" xr6:coauthVersionLast="47" xr6:coauthVersionMax="47" xr10:uidLastSave="{00000000-0000-0000-0000-000000000000}"/>
  <bookViews>
    <workbookView xWindow="980" yWindow="500" windowWidth="26340" windowHeight="13680" xr2:uid="{8457CDB3-D9BD-B44D-A018-A355685B3688}"/>
  </bookViews>
  <sheets>
    <sheet name="Total Population" sheetId="1" r:id="rId1"/>
    <sheet name="Gender" sheetId="3" r:id="rId2"/>
    <sheet name="Culture" sheetId="2" r:id="rId3"/>
    <sheet name="Professional Scepticism" sheetId="8" r:id="rId4"/>
    <sheet name="Personality Traits" sheetId="6" r:id="rId5"/>
    <sheet name="Ethics" sheetId="7" r:id="rId6"/>
    <sheet name="Level of traineeship or degree" sheetId="4" r:id="rId7"/>
    <sheet name="Question IDs" sheetId="5" r:id="rId8"/>
  </sheets>
  <definedNames>
    <definedName name="_xlnm._FilterDatabase" localSheetId="0" hidden="1">'Total Population'!$BW$3:$DO$82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82" i="1" l="1"/>
  <c r="EO85" i="1" l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120" i="1"/>
  <c r="EO121" i="1"/>
  <c r="EO122" i="1"/>
  <c r="EO123" i="1"/>
  <c r="EO124" i="1"/>
  <c r="EO125" i="1"/>
  <c r="EO126" i="1"/>
  <c r="EO127" i="1"/>
  <c r="EO128" i="1"/>
  <c r="EO129" i="1"/>
  <c r="EO130" i="1"/>
  <c r="EO131" i="1"/>
  <c r="EO132" i="1"/>
  <c r="EO133" i="1"/>
  <c r="EO134" i="1"/>
  <c r="EO135" i="1"/>
  <c r="EO136" i="1"/>
  <c r="EO137" i="1"/>
  <c r="EO138" i="1"/>
  <c r="EO139" i="1"/>
  <c r="EO140" i="1"/>
  <c r="EO141" i="1"/>
  <c r="EO142" i="1"/>
  <c r="EO143" i="1"/>
  <c r="EO144" i="1"/>
  <c r="EO145" i="1"/>
  <c r="EO146" i="1"/>
  <c r="EO147" i="1"/>
  <c r="EO148" i="1"/>
  <c r="EO149" i="1"/>
  <c r="EO150" i="1"/>
  <c r="EO151" i="1"/>
  <c r="EO152" i="1"/>
  <c r="EO153" i="1"/>
  <c r="EO154" i="1"/>
  <c r="EO155" i="1"/>
  <c r="EO156" i="1"/>
  <c r="EO157" i="1"/>
  <c r="EO158" i="1"/>
  <c r="EO159" i="1"/>
  <c r="EO160" i="1"/>
  <c r="EO161" i="1"/>
  <c r="EO162" i="1"/>
  <c r="EO163" i="1"/>
  <c r="EO164" i="1"/>
  <c r="EO165" i="1"/>
  <c r="EO166" i="1"/>
  <c r="EO167" i="1"/>
  <c r="EO168" i="1"/>
  <c r="EO169" i="1"/>
  <c r="EO170" i="1"/>
  <c r="EO171" i="1"/>
  <c r="EO172" i="1"/>
  <c r="EO173" i="1"/>
  <c r="EO174" i="1"/>
  <c r="EO175" i="1"/>
  <c r="EO176" i="1"/>
  <c r="EO177" i="1"/>
  <c r="EO178" i="1"/>
  <c r="EO179" i="1"/>
  <c r="EO180" i="1"/>
  <c r="EO181" i="1"/>
  <c r="EO182" i="1"/>
  <c r="EO183" i="1"/>
  <c r="EO184" i="1"/>
  <c r="EO185" i="1"/>
  <c r="EO186" i="1"/>
  <c r="EO187" i="1"/>
  <c r="EO188" i="1"/>
  <c r="EO189" i="1"/>
  <c r="EO190" i="1"/>
  <c r="EO191" i="1"/>
  <c r="EO192" i="1"/>
  <c r="EO193" i="1"/>
  <c r="EO194" i="1"/>
  <c r="EO195" i="1"/>
  <c r="EO196" i="1"/>
  <c r="EO197" i="1"/>
  <c r="EO198" i="1"/>
  <c r="EO199" i="1"/>
  <c r="EO200" i="1"/>
  <c r="EO201" i="1"/>
  <c r="EO202" i="1"/>
  <c r="EO203" i="1"/>
  <c r="EO204" i="1"/>
  <c r="EO205" i="1"/>
  <c r="EO206" i="1"/>
  <c r="EO207" i="1"/>
  <c r="EO208" i="1"/>
  <c r="EO209" i="1"/>
  <c r="EO210" i="1"/>
  <c r="EO211" i="1"/>
  <c r="EO5" i="1"/>
  <c r="EO6" i="1"/>
  <c r="EO7" i="1"/>
  <c r="EO8" i="1"/>
  <c r="EO9" i="1"/>
  <c r="EO10" i="1"/>
  <c r="EO11" i="1"/>
  <c r="EO12" i="1"/>
  <c r="EO13" i="1"/>
  <c r="EO14" i="1"/>
  <c r="EO15" i="1"/>
  <c r="EO16" i="1"/>
  <c r="EO17" i="1"/>
  <c r="EO18" i="1"/>
  <c r="EO19" i="1"/>
  <c r="EO20" i="1"/>
  <c r="EO21" i="1"/>
  <c r="EO22" i="1"/>
  <c r="EO23" i="1"/>
  <c r="EO24" i="1"/>
  <c r="EO25" i="1"/>
  <c r="EO26" i="1"/>
  <c r="EO27" i="1"/>
  <c r="EO28" i="1"/>
  <c r="EO29" i="1"/>
  <c r="EO30" i="1"/>
  <c r="EO31" i="1"/>
  <c r="EO32" i="1"/>
  <c r="EO33" i="1"/>
  <c r="EO34" i="1"/>
  <c r="EO35" i="1"/>
  <c r="EO36" i="1"/>
  <c r="EO37" i="1"/>
  <c r="EO38" i="1"/>
  <c r="EO39" i="1"/>
  <c r="EO40" i="1"/>
  <c r="EO41" i="1"/>
  <c r="EO42" i="1"/>
  <c r="EO43" i="1"/>
  <c r="EO44" i="1"/>
  <c r="EO45" i="1"/>
  <c r="EO46" i="1"/>
  <c r="EO47" i="1"/>
  <c r="EO48" i="1"/>
  <c r="EO49" i="1"/>
  <c r="EO50" i="1"/>
  <c r="EO51" i="1"/>
  <c r="EO52" i="1"/>
  <c r="EO53" i="1"/>
  <c r="EO54" i="1"/>
  <c r="EO55" i="1"/>
  <c r="EO56" i="1"/>
  <c r="EO57" i="1"/>
  <c r="EO58" i="1"/>
  <c r="EO59" i="1"/>
  <c r="EO60" i="1"/>
  <c r="EO61" i="1"/>
  <c r="EO62" i="1"/>
  <c r="EO63" i="1"/>
  <c r="EO64" i="1"/>
  <c r="EO65" i="1"/>
  <c r="EO66" i="1"/>
  <c r="EO67" i="1"/>
  <c r="EO68" i="1"/>
  <c r="EO69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4" i="1"/>
  <c r="EN4" i="1"/>
  <c r="EG209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0" i="1"/>
  <c r="EG121" i="1"/>
  <c r="EG122" i="1"/>
  <c r="EG123" i="1"/>
  <c r="EG124" i="1"/>
  <c r="EG125" i="1"/>
  <c r="EG126" i="1"/>
  <c r="EG127" i="1"/>
  <c r="EG128" i="1"/>
  <c r="EG129" i="1"/>
  <c r="EG130" i="1"/>
  <c r="EG131" i="1"/>
  <c r="EG132" i="1"/>
  <c r="EG133" i="1"/>
  <c r="EG134" i="1"/>
  <c r="EG135" i="1"/>
  <c r="EG136" i="1"/>
  <c r="EG137" i="1"/>
  <c r="EG138" i="1"/>
  <c r="EG139" i="1"/>
  <c r="EG140" i="1"/>
  <c r="EG141" i="1"/>
  <c r="EG142" i="1"/>
  <c r="EG143" i="1"/>
  <c r="EG144" i="1"/>
  <c r="EG145" i="1"/>
  <c r="EG146" i="1"/>
  <c r="EG147" i="1"/>
  <c r="EG148" i="1"/>
  <c r="EG149" i="1"/>
  <c r="EG150" i="1"/>
  <c r="EG151" i="1"/>
  <c r="EG152" i="1"/>
  <c r="EG153" i="1"/>
  <c r="EG154" i="1"/>
  <c r="EG155" i="1"/>
  <c r="EG156" i="1"/>
  <c r="EG157" i="1"/>
  <c r="EG158" i="1"/>
  <c r="EG159" i="1"/>
  <c r="EG160" i="1"/>
  <c r="EG161" i="1"/>
  <c r="EG162" i="1"/>
  <c r="EG163" i="1"/>
  <c r="EG164" i="1"/>
  <c r="EG165" i="1"/>
  <c r="EG166" i="1"/>
  <c r="EG167" i="1"/>
  <c r="EG168" i="1"/>
  <c r="EG169" i="1"/>
  <c r="EG170" i="1"/>
  <c r="EG171" i="1"/>
  <c r="EG172" i="1"/>
  <c r="EG173" i="1"/>
  <c r="EG174" i="1"/>
  <c r="EG175" i="1"/>
  <c r="EG176" i="1"/>
  <c r="EG177" i="1"/>
  <c r="EG178" i="1"/>
  <c r="EG179" i="1"/>
  <c r="EG180" i="1"/>
  <c r="EG181" i="1"/>
  <c r="EG182" i="1"/>
  <c r="EG183" i="1"/>
  <c r="EG184" i="1"/>
  <c r="EG185" i="1"/>
  <c r="EG186" i="1"/>
  <c r="EG187" i="1"/>
  <c r="EG188" i="1"/>
  <c r="EG189" i="1"/>
  <c r="EG190" i="1"/>
  <c r="EG191" i="1"/>
  <c r="EG192" i="1"/>
  <c r="EG193" i="1"/>
  <c r="EG194" i="1"/>
  <c r="EG195" i="1"/>
  <c r="EG196" i="1"/>
  <c r="EG197" i="1"/>
  <c r="EG198" i="1"/>
  <c r="EG199" i="1"/>
  <c r="EG200" i="1"/>
  <c r="EG201" i="1"/>
  <c r="EG202" i="1"/>
  <c r="EG203" i="1"/>
  <c r="EG204" i="1"/>
  <c r="EG205" i="1"/>
  <c r="EG206" i="1"/>
  <c r="EG207" i="1"/>
  <c r="EG208" i="1"/>
  <c r="EG210" i="1"/>
  <c r="EG211" i="1"/>
  <c r="EG82" i="1"/>
  <c r="EG5" i="1"/>
  <c r="EG6" i="1"/>
  <c r="EG7" i="1"/>
  <c r="EG8" i="1"/>
  <c r="EG9" i="1"/>
  <c r="EG10" i="1"/>
  <c r="EG11" i="1"/>
  <c r="EG12" i="1"/>
  <c r="EG13" i="1"/>
  <c r="EG14" i="1"/>
  <c r="EG15" i="1"/>
  <c r="EG16" i="1"/>
  <c r="EG17" i="1"/>
  <c r="EG18" i="1"/>
  <c r="EG19" i="1"/>
  <c r="EG20" i="1"/>
  <c r="EG21" i="1"/>
  <c r="EG22" i="1"/>
  <c r="EG23" i="1"/>
  <c r="EG24" i="1"/>
  <c r="EG25" i="1"/>
  <c r="EG26" i="1"/>
  <c r="EG27" i="1"/>
  <c r="EG28" i="1"/>
  <c r="EG29" i="1"/>
  <c r="EG30" i="1"/>
  <c r="EG31" i="1"/>
  <c r="EG32" i="1"/>
  <c r="EG33" i="1"/>
  <c r="EG34" i="1"/>
  <c r="EG35" i="1"/>
  <c r="EG36" i="1"/>
  <c r="EG37" i="1"/>
  <c r="EG38" i="1"/>
  <c r="EG39" i="1"/>
  <c r="EG40" i="1"/>
  <c r="EG41" i="1"/>
  <c r="EG42" i="1"/>
  <c r="EG43" i="1"/>
  <c r="EG44" i="1"/>
  <c r="EG45" i="1"/>
  <c r="EG46" i="1"/>
  <c r="EG47" i="1"/>
  <c r="EG48" i="1"/>
  <c r="EG49" i="1"/>
  <c r="EG50" i="1"/>
  <c r="EG51" i="1"/>
  <c r="EG52" i="1"/>
  <c r="EG53" i="1"/>
  <c r="EG54" i="1"/>
  <c r="EG55" i="1"/>
  <c r="EG56" i="1"/>
  <c r="EG57" i="1"/>
  <c r="EG58" i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4" i="1"/>
  <c r="DQ5" i="1"/>
  <c r="ED4" i="1"/>
  <c r="EF5" i="1"/>
  <c r="EF4" i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EP203" i="1"/>
  <c r="EP204" i="1"/>
  <c r="EP205" i="1"/>
  <c r="EP206" i="1"/>
  <c r="EP207" i="1"/>
  <c r="EP208" i="1"/>
  <c r="EP209" i="1"/>
  <c r="EP210" i="1"/>
  <c r="EP211" i="1"/>
  <c r="EN203" i="1"/>
  <c r="EN204" i="1"/>
  <c r="EN205" i="1"/>
  <c r="EN206" i="1"/>
  <c r="EN207" i="1"/>
  <c r="EN208" i="1"/>
  <c r="EN209" i="1"/>
  <c r="EN210" i="1"/>
  <c r="EN211" i="1"/>
  <c r="EM203" i="1"/>
  <c r="EM204" i="1"/>
  <c r="EM205" i="1"/>
  <c r="EM206" i="1"/>
  <c r="EM207" i="1"/>
  <c r="EM208" i="1"/>
  <c r="EM209" i="1"/>
  <c r="EM210" i="1"/>
  <c r="EM211" i="1"/>
  <c r="EL203" i="1"/>
  <c r="EL204" i="1"/>
  <c r="EL205" i="1"/>
  <c r="EL206" i="1"/>
  <c r="EL207" i="1"/>
  <c r="EL208" i="1"/>
  <c r="EL209" i="1"/>
  <c r="EL210" i="1"/>
  <c r="EL211" i="1"/>
  <c r="EK203" i="1"/>
  <c r="EK204" i="1"/>
  <c r="EK205" i="1"/>
  <c r="EK206" i="1"/>
  <c r="EK207" i="1"/>
  <c r="EK208" i="1"/>
  <c r="EK209" i="1"/>
  <c r="EK210" i="1"/>
  <c r="EK211" i="1"/>
  <c r="EJ203" i="1"/>
  <c r="EJ204" i="1"/>
  <c r="EJ205" i="1"/>
  <c r="EJ206" i="1"/>
  <c r="EJ207" i="1"/>
  <c r="EJ208" i="1"/>
  <c r="EJ209" i="1"/>
  <c r="EJ210" i="1"/>
  <c r="EJ211" i="1"/>
  <c r="EI203" i="1"/>
  <c r="EI204" i="1"/>
  <c r="EI205" i="1"/>
  <c r="EI206" i="1"/>
  <c r="EI207" i="1"/>
  <c r="EI208" i="1"/>
  <c r="EI209" i="1"/>
  <c r="EI210" i="1"/>
  <c r="EI211" i="1"/>
  <c r="EH203" i="1"/>
  <c r="EH204" i="1"/>
  <c r="EH205" i="1"/>
  <c r="EH206" i="1"/>
  <c r="EH207" i="1"/>
  <c r="EH208" i="1"/>
  <c r="EH209" i="1"/>
  <c r="EH210" i="1"/>
  <c r="EH211" i="1"/>
  <c r="EQ203" i="1"/>
  <c r="EQ204" i="1"/>
  <c r="EQ205" i="1"/>
  <c r="EQ206" i="1"/>
  <c r="EQ207" i="1"/>
  <c r="EQ208" i="1"/>
  <c r="EQ209" i="1"/>
  <c r="EQ210" i="1"/>
  <c r="EQ211" i="1"/>
  <c r="ER203" i="1"/>
  <c r="ER204" i="1"/>
  <c r="ER205" i="1"/>
  <c r="ER206" i="1"/>
  <c r="ER207" i="1"/>
  <c r="ER208" i="1"/>
  <c r="ER209" i="1"/>
  <c r="ER210" i="1"/>
  <c r="ER211" i="1"/>
  <c r="ES203" i="1"/>
  <c r="ES204" i="1"/>
  <c r="ES205" i="1"/>
  <c r="ES206" i="1"/>
  <c r="ES207" i="1"/>
  <c r="ES208" i="1"/>
  <c r="ES209" i="1"/>
  <c r="ES210" i="1"/>
  <c r="ES211" i="1"/>
  <c r="EF203" i="1"/>
  <c r="EF204" i="1"/>
  <c r="EF205" i="1"/>
  <c r="EF206" i="1"/>
  <c r="EF207" i="1"/>
  <c r="EF208" i="1"/>
  <c r="EF209" i="1"/>
  <c r="EF210" i="1"/>
  <c r="EF211" i="1"/>
  <c r="EE203" i="1"/>
  <c r="EE204" i="1"/>
  <c r="EE205" i="1"/>
  <c r="EE206" i="1"/>
  <c r="EE207" i="1"/>
  <c r="EE208" i="1"/>
  <c r="EE209" i="1"/>
  <c r="EE210" i="1"/>
  <c r="EE211" i="1"/>
  <c r="ED203" i="1"/>
  <c r="ED204" i="1"/>
  <c r="ED205" i="1"/>
  <c r="ED206" i="1"/>
  <c r="ED207" i="1"/>
  <c r="ED208" i="1"/>
  <c r="ED209" i="1"/>
  <c r="ED210" i="1"/>
  <c r="ED211" i="1"/>
  <c r="EC203" i="1"/>
  <c r="EC204" i="1"/>
  <c r="EC205" i="1"/>
  <c r="EC206" i="1"/>
  <c r="EC207" i="1"/>
  <c r="EC208" i="1"/>
  <c r="EC209" i="1"/>
  <c r="EC210" i="1"/>
  <c r="EC211" i="1"/>
  <c r="EB203" i="1"/>
  <c r="EB204" i="1"/>
  <c r="EB205" i="1"/>
  <c r="EB206" i="1"/>
  <c r="EB207" i="1"/>
  <c r="EB208" i="1"/>
  <c r="EB209" i="1"/>
  <c r="EB210" i="1"/>
  <c r="EB211" i="1"/>
  <c r="EA203" i="1"/>
  <c r="EA204" i="1"/>
  <c r="EA205" i="1"/>
  <c r="EA206" i="1"/>
  <c r="EA207" i="1"/>
  <c r="EA208" i="1"/>
  <c r="EA209" i="1"/>
  <c r="EA210" i="1"/>
  <c r="EA211" i="1"/>
  <c r="DZ203" i="1"/>
  <c r="DZ204" i="1"/>
  <c r="DZ205" i="1"/>
  <c r="DZ206" i="1"/>
  <c r="DZ207" i="1"/>
  <c r="DZ208" i="1"/>
  <c r="DZ209" i="1"/>
  <c r="DZ210" i="1"/>
  <c r="DZ211" i="1"/>
  <c r="DY203" i="1"/>
  <c r="DY204" i="1"/>
  <c r="DY205" i="1"/>
  <c r="DY206" i="1"/>
  <c r="DY207" i="1"/>
  <c r="DY208" i="1"/>
  <c r="DY209" i="1"/>
  <c r="DY210" i="1"/>
  <c r="DY211" i="1"/>
  <c r="DX203" i="1"/>
  <c r="DX204" i="1"/>
  <c r="DX205" i="1"/>
  <c r="DX206" i="1"/>
  <c r="DX207" i="1"/>
  <c r="DX208" i="1"/>
  <c r="DX209" i="1"/>
  <c r="DX210" i="1"/>
  <c r="DX211" i="1"/>
  <c r="DW203" i="1"/>
  <c r="DW204" i="1"/>
  <c r="DW205" i="1"/>
  <c r="DW206" i="1"/>
  <c r="DW207" i="1"/>
  <c r="DW208" i="1"/>
  <c r="DW209" i="1"/>
  <c r="DW210" i="1"/>
  <c r="DW211" i="1"/>
  <c r="DV203" i="1"/>
  <c r="DV204" i="1"/>
  <c r="DV205" i="1"/>
  <c r="DV206" i="1"/>
  <c r="DV207" i="1"/>
  <c r="DV208" i="1"/>
  <c r="DV209" i="1"/>
  <c r="DV210" i="1"/>
  <c r="DV211" i="1"/>
  <c r="DU203" i="1"/>
  <c r="DU204" i="1"/>
  <c r="DU205" i="1"/>
  <c r="DU206" i="1"/>
  <c r="DU207" i="1"/>
  <c r="DU208" i="1"/>
  <c r="DU209" i="1"/>
  <c r="DU210" i="1"/>
  <c r="DU211" i="1"/>
  <c r="DT203" i="1"/>
  <c r="DT204" i="1"/>
  <c r="DT205" i="1"/>
  <c r="DT206" i="1"/>
  <c r="DT207" i="1"/>
  <c r="DT208" i="1"/>
  <c r="DT209" i="1"/>
  <c r="DT210" i="1"/>
  <c r="DT211" i="1"/>
  <c r="DS203" i="1"/>
  <c r="DS204" i="1"/>
  <c r="DS205" i="1"/>
  <c r="DS206" i="1"/>
  <c r="DS207" i="1"/>
  <c r="DS208" i="1"/>
  <c r="DS209" i="1"/>
  <c r="DS210" i="1"/>
  <c r="DS211" i="1"/>
  <c r="DR203" i="1"/>
  <c r="DR204" i="1"/>
  <c r="DR205" i="1"/>
  <c r="DR206" i="1"/>
  <c r="DR207" i="1"/>
  <c r="DR208" i="1"/>
  <c r="DR209" i="1"/>
  <c r="DR210" i="1"/>
  <c r="DR211" i="1"/>
  <c r="DQ203" i="1"/>
  <c r="DQ204" i="1"/>
  <c r="DQ205" i="1"/>
  <c r="DQ206" i="1"/>
  <c r="DQ207" i="1"/>
  <c r="DQ208" i="1"/>
  <c r="DQ209" i="1"/>
  <c r="DQ210" i="1"/>
  <c r="DQ211" i="1"/>
  <c r="DP203" i="1"/>
  <c r="DP204" i="1"/>
  <c r="DP205" i="1"/>
  <c r="DP206" i="1"/>
  <c r="DP207" i="1"/>
  <c r="DP208" i="1"/>
  <c r="DP209" i="1"/>
  <c r="DP210" i="1"/>
  <c r="DP211" i="1"/>
  <c r="CB203" i="1"/>
  <c r="CB204" i="1"/>
  <c r="CB205" i="1"/>
  <c r="CB206" i="1"/>
  <c r="CB207" i="1"/>
  <c r="CB208" i="1"/>
  <c r="CB209" i="1"/>
  <c r="CB210" i="1"/>
  <c r="CB211" i="1"/>
  <c r="BU201" i="1"/>
  <c r="BU202" i="1"/>
  <c r="BU203" i="1"/>
  <c r="BU204" i="1"/>
  <c r="BU205" i="1"/>
  <c r="BU206" i="1"/>
  <c r="BU207" i="1"/>
  <c r="BU208" i="1"/>
  <c r="BU209" i="1"/>
  <c r="BU210" i="1"/>
  <c r="BU211" i="1"/>
  <c r="BT201" i="1"/>
  <c r="BT202" i="1"/>
  <c r="BT203" i="1"/>
  <c r="BT204" i="1"/>
  <c r="BT205" i="1"/>
  <c r="BT206" i="1"/>
  <c r="BT207" i="1"/>
  <c r="BT208" i="1"/>
  <c r="BT209" i="1"/>
  <c r="BT210" i="1"/>
  <c r="BT211" i="1"/>
  <c r="BS201" i="1"/>
  <c r="BS202" i="1"/>
  <c r="BS203" i="1"/>
  <c r="BS204" i="1"/>
  <c r="BS205" i="1"/>
  <c r="BS206" i="1"/>
  <c r="BS207" i="1"/>
  <c r="BS208" i="1"/>
  <c r="BS209" i="1"/>
  <c r="BS210" i="1"/>
  <c r="BS211" i="1"/>
  <c r="BR201" i="1"/>
  <c r="BR202" i="1"/>
  <c r="BR203" i="1"/>
  <c r="BR204" i="1"/>
  <c r="BR205" i="1"/>
  <c r="BR206" i="1"/>
  <c r="BR207" i="1"/>
  <c r="BR208" i="1"/>
  <c r="BR209" i="1"/>
  <c r="BR210" i="1"/>
  <c r="BR211" i="1"/>
  <c r="BQ201" i="1"/>
  <c r="BQ202" i="1"/>
  <c r="BQ203" i="1"/>
  <c r="BQ204" i="1"/>
  <c r="BQ205" i="1"/>
  <c r="BQ206" i="1"/>
  <c r="BQ207" i="1"/>
  <c r="BQ208" i="1"/>
  <c r="BQ209" i="1"/>
  <c r="BQ210" i="1"/>
  <c r="BQ211" i="1"/>
  <c r="BP201" i="1"/>
  <c r="BZ201" i="1" s="1"/>
  <c r="BP202" i="1"/>
  <c r="BZ202" i="1" s="1"/>
  <c r="BP203" i="1"/>
  <c r="BZ203" i="1" s="1"/>
  <c r="BP204" i="1"/>
  <c r="BZ204" i="1" s="1"/>
  <c r="BP205" i="1"/>
  <c r="BZ205" i="1" s="1"/>
  <c r="BP206" i="1"/>
  <c r="BZ206" i="1" s="1"/>
  <c r="BP207" i="1"/>
  <c r="BZ207" i="1" s="1"/>
  <c r="BP208" i="1"/>
  <c r="BZ208" i="1" s="1"/>
  <c r="BP209" i="1"/>
  <c r="BZ209" i="1" s="1"/>
  <c r="BP210" i="1"/>
  <c r="BZ210" i="1" s="1"/>
  <c r="BP211" i="1"/>
  <c r="BZ211" i="1" s="1"/>
  <c r="BO201" i="1"/>
  <c r="BY201" i="1" s="1"/>
  <c r="BO202" i="1"/>
  <c r="BY202" i="1" s="1"/>
  <c r="BO203" i="1"/>
  <c r="BY203" i="1" s="1"/>
  <c r="BO204" i="1"/>
  <c r="BY204" i="1" s="1"/>
  <c r="BO205" i="1"/>
  <c r="BY205" i="1" s="1"/>
  <c r="BO206" i="1"/>
  <c r="BY206" i="1" s="1"/>
  <c r="BO207" i="1"/>
  <c r="BY207" i="1" s="1"/>
  <c r="BO208" i="1"/>
  <c r="BY208" i="1" s="1"/>
  <c r="BO209" i="1"/>
  <c r="BY209" i="1" s="1"/>
  <c r="BO210" i="1"/>
  <c r="BY210" i="1" s="1"/>
  <c r="BO211" i="1"/>
  <c r="BY211" i="1" s="1"/>
  <c r="BN201" i="1"/>
  <c r="BX201" i="1" s="1"/>
  <c r="BN202" i="1"/>
  <c r="BX202" i="1" s="1"/>
  <c r="BN203" i="1"/>
  <c r="BX203" i="1" s="1"/>
  <c r="BN204" i="1"/>
  <c r="BX204" i="1" s="1"/>
  <c r="BN205" i="1"/>
  <c r="BX205" i="1" s="1"/>
  <c r="BN206" i="1"/>
  <c r="BX206" i="1" s="1"/>
  <c r="BN207" i="1"/>
  <c r="BX207" i="1" s="1"/>
  <c r="BN208" i="1"/>
  <c r="BX208" i="1" s="1"/>
  <c r="BN209" i="1"/>
  <c r="BX209" i="1" s="1"/>
  <c r="BN210" i="1"/>
  <c r="BX210" i="1" s="1"/>
  <c r="BN211" i="1"/>
  <c r="BX211" i="1" s="1"/>
  <c r="BM201" i="1"/>
  <c r="BW201" i="1" s="1"/>
  <c r="BM202" i="1"/>
  <c r="BW202" i="1" s="1"/>
  <c r="BM203" i="1"/>
  <c r="BW203" i="1" s="1"/>
  <c r="BM204" i="1"/>
  <c r="BW204" i="1" s="1"/>
  <c r="BM205" i="1"/>
  <c r="BW205" i="1" s="1"/>
  <c r="BM206" i="1"/>
  <c r="BW206" i="1" s="1"/>
  <c r="BM207" i="1"/>
  <c r="BW207" i="1" s="1"/>
  <c r="BM208" i="1"/>
  <c r="BW208" i="1" s="1"/>
  <c r="BM209" i="1"/>
  <c r="BW209" i="1" s="1"/>
  <c r="BM210" i="1"/>
  <c r="BW210" i="1" s="1"/>
  <c r="BM211" i="1"/>
  <c r="BW211" i="1" s="1"/>
  <c r="BL201" i="1"/>
  <c r="BV201" i="1" s="1"/>
  <c r="BL202" i="1"/>
  <c r="BV202" i="1" s="1"/>
  <c r="BL203" i="1"/>
  <c r="BV203" i="1" s="1"/>
  <c r="BL204" i="1"/>
  <c r="BV204" i="1" s="1"/>
  <c r="BL205" i="1"/>
  <c r="BV205" i="1" s="1"/>
  <c r="BL206" i="1"/>
  <c r="BV206" i="1" s="1"/>
  <c r="BL207" i="1"/>
  <c r="BV207" i="1" s="1"/>
  <c r="BL208" i="1"/>
  <c r="BV208" i="1" s="1"/>
  <c r="BL209" i="1"/>
  <c r="BV209" i="1" s="1"/>
  <c r="BL210" i="1"/>
  <c r="BV210" i="1" s="1"/>
  <c r="BL211" i="1"/>
  <c r="BV211" i="1" s="1"/>
  <c r="DO205" i="1"/>
  <c r="CI203" i="1"/>
  <c r="CI204" i="1"/>
  <c r="CI205" i="1"/>
  <c r="CI206" i="1"/>
  <c r="CI207" i="1"/>
  <c r="CI208" i="1"/>
  <c r="CI209" i="1"/>
  <c r="CI211" i="1"/>
  <c r="CI202" i="1"/>
  <c r="BH201" i="1"/>
  <c r="BH202" i="1"/>
  <c r="BH203" i="1"/>
  <c r="BH204" i="1"/>
  <c r="BH205" i="1"/>
  <c r="BH206" i="1"/>
  <c r="BH207" i="1"/>
  <c r="BH208" i="1"/>
  <c r="BH209" i="1"/>
  <c r="BH210" i="1"/>
  <c r="BG201" i="1"/>
  <c r="BG202" i="1"/>
  <c r="BG203" i="1"/>
  <c r="BG204" i="1"/>
  <c r="BG205" i="1"/>
  <c r="BG206" i="1"/>
  <c r="BG207" i="1"/>
  <c r="BG208" i="1"/>
  <c r="BG209" i="1"/>
  <c r="BG210" i="1"/>
  <c r="BF201" i="1"/>
  <c r="BF202" i="1"/>
  <c r="BF203" i="1"/>
  <c r="BF204" i="1"/>
  <c r="BF205" i="1"/>
  <c r="BF206" i="1"/>
  <c r="BF207" i="1"/>
  <c r="BF208" i="1"/>
  <c r="BF209" i="1"/>
  <c r="BF210" i="1"/>
  <c r="BE201" i="1"/>
  <c r="BE202" i="1"/>
  <c r="BE203" i="1"/>
  <c r="BE204" i="1"/>
  <c r="BE205" i="1"/>
  <c r="BE206" i="1"/>
  <c r="BE207" i="1"/>
  <c r="BE208" i="1"/>
  <c r="BE209" i="1"/>
  <c r="BE210" i="1"/>
  <c r="BD201" i="1"/>
  <c r="BD202" i="1"/>
  <c r="BD203" i="1"/>
  <c r="BD204" i="1"/>
  <c r="BD205" i="1"/>
  <c r="BD206" i="1"/>
  <c r="BD207" i="1"/>
  <c r="BD208" i="1"/>
  <c r="BD209" i="1"/>
  <c r="BD210" i="1"/>
  <c r="BC201" i="1"/>
  <c r="BC202" i="1"/>
  <c r="BC203" i="1"/>
  <c r="BC204" i="1"/>
  <c r="BC205" i="1"/>
  <c r="BC206" i="1"/>
  <c r="BC207" i="1"/>
  <c r="BC208" i="1"/>
  <c r="BC209" i="1"/>
  <c r="BC210" i="1"/>
  <c r="BB201" i="1"/>
  <c r="BB202" i="1"/>
  <c r="BB203" i="1"/>
  <c r="BB204" i="1"/>
  <c r="BB205" i="1"/>
  <c r="BB206" i="1"/>
  <c r="BB207" i="1"/>
  <c r="BB208" i="1"/>
  <c r="BB209" i="1"/>
  <c r="BB210" i="1"/>
  <c r="BA201" i="1"/>
  <c r="BA202" i="1"/>
  <c r="BA203" i="1"/>
  <c r="BA204" i="1"/>
  <c r="BA205" i="1"/>
  <c r="BA206" i="1"/>
  <c r="BA207" i="1"/>
  <c r="BA208" i="1"/>
  <c r="BA209" i="1"/>
  <c r="BA210" i="1"/>
  <c r="AZ201" i="1"/>
  <c r="AZ202" i="1"/>
  <c r="AZ203" i="1"/>
  <c r="AZ204" i="1"/>
  <c r="AZ205" i="1"/>
  <c r="AZ206" i="1"/>
  <c r="AZ207" i="1"/>
  <c r="AZ208" i="1"/>
  <c r="AZ209" i="1"/>
  <c r="AZ210" i="1"/>
  <c r="AY201" i="1"/>
  <c r="BJ201" i="1" s="1"/>
  <c r="BI201" i="1" s="1"/>
  <c r="AY202" i="1"/>
  <c r="BJ202" i="1" s="1"/>
  <c r="BI202" i="1" s="1"/>
  <c r="AY203" i="1"/>
  <c r="BJ203" i="1" s="1"/>
  <c r="BI203" i="1" s="1"/>
  <c r="AY204" i="1"/>
  <c r="BJ204" i="1" s="1"/>
  <c r="BI204" i="1" s="1"/>
  <c r="AY205" i="1"/>
  <c r="BJ205" i="1" s="1"/>
  <c r="BI205" i="1" s="1"/>
  <c r="AY206" i="1"/>
  <c r="BJ206" i="1" s="1"/>
  <c r="BI206" i="1" s="1"/>
  <c r="AY207" i="1"/>
  <c r="BJ207" i="1" s="1"/>
  <c r="BI207" i="1" s="1"/>
  <c r="AY208" i="1"/>
  <c r="BJ208" i="1" s="1"/>
  <c r="BI208" i="1" s="1"/>
  <c r="AY209" i="1"/>
  <c r="AY210" i="1"/>
  <c r="BJ210" i="1" s="1"/>
  <c r="BI210" i="1" s="1"/>
  <c r="AT201" i="1"/>
  <c r="AT202" i="1"/>
  <c r="AT203" i="1"/>
  <c r="AT204" i="1"/>
  <c r="AT205" i="1"/>
  <c r="AT206" i="1"/>
  <c r="AT207" i="1"/>
  <c r="AT208" i="1"/>
  <c r="AT209" i="1"/>
  <c r="AT210" i="1"/>
  <c r="AS201" i="1"/>
  <c r="AS202" i="1"/>
  <c r="AS203" i="1"/>
  <c r="AS204" i="1"/>
  <c r="AS205" i="1"/>
  <c r="AS206" i="1"/>
  <c r="AS207" i="1"/>
  <c r="AS208" i="1"/>
  <c r="AS209" i="1"/>
  <c r="AS210" i="1"/>
  <c r="AR201" i="1"/>
  <c r="AR202" i="1"/>
  <c r="AR203" i="1"/>
  <c r="AR204" i="1"/>
  <c r="AR205" i="1"/>
  <c r="AR206" i="1"/>
  <c r="AR207" i="1"/>
  <c r="AR208" i="1"/>
  <c r="AR209" i="1"/>
  <c r="AR210" i="1"/>
  <c r="AQ201" i="1"/>
  <c r="AQ202" i="1"/>
  <c r="AQ203" i="1"/>
  <c r="AQ204" i="1"/>
  <c r="AQ205" i="1"/>
  <c r="AQ206" i="1"/>
  <c r="AQ207" i="1"/>
  <c r="AQ208" i="1"/>
  <c r="AQ209" i="1"/>
  <c r="AQ210" i="1"/>
  <c r="AP201" i="1"/>
  <c r="AP202" i="1"/>
  <c r="AP203" i="1"/>
  <c r="AP204" i="1"/>
  <c r="AP205" i="1"/>
  <c r="AP206" i="1"/>
  <c r="AP207" i="1"/>
  <c r="AP208" i="1"/>
  <c r="AP209" i="1"/>
  <c r="AP210" i="1"/>
  <c r="AO201" i="1"/>
  <c r="AO202" i="1"/>
  <c r="AO203" i="1"/>
  <c r="AO204" i="1"/>
  <c r="AO205" i="1"/>
  <c r="AO206" i="1"/>
  <c r="AO207" i="1"/>
  <c r="AO208" i="1"/>
  <c r="AO209" i="1"/>
  <c r="AO210" i="1"/>
  <c r="AN201" i="1"/>
  <c r="AN202" i="1"/>
  <c r="AN203" i="1"/>
  <c r="AN204" i="1"/>
  <c r="AN205" i="1"/>
  <c r="AN206" i="1"/>
  <c r="AN207" i="1"/>
  <c r="AN208" i="1"/>
  <c r="AN209" i="1"/>
  <c r="AN210" i="1"/>
  <c r="AM201" i="1"/>
  <c r="AM202" i="1"/>
  <c r="AM203" i="1"/>
  <c r="AM204" i="1"/>
  <c r="AM205" i="1"/>
  <c r="AM206" i="1"/>
  <c r="AM207" i="1"/>
  <c r="AM208" i="1"/>
  <c r="AM209" i="1"/>
  <c r="AM210" i="1"/>
  <c r="AL201" i="1"/>
  <c r="AL202" i="1"/>
  <c r="AL203" i="1"/>
  <c r="AL204" i="1"/>
  <c r="AL205" i="1"/>
  <c r="AL206" i="1"/>
  <c r="AL207" i="1"/>
  <c r="AL208" i="1"/>
  <c r="AL209" i="1"/>
  <c r="AL210" i="1"/>
  <c r="AK201" i="1"/>
  <c r="AX201" i="1" s="1"/>
  <c r="AW201" i="1" s="1"/>
  <c r="AK202" i="1"/>
  <c r="AX202" i="1" s="1"/>
  <c r="AW202" i="1" s="1"/>
  <c r="AK203" i="1"/>
  <c r="AX203" i="1" s="1"/>
  <c r="AW203" i="1" s="1"/>
  <c r="AK204" i="1"/>
  <c r="AX204" i="1" s="1"/>
  <c r="AW204" i="1" s="1"/>
  <c r="AK205" i="1"/>
  <c r="AX205" i="1" s="1"/>
  <c r="AW205" i="1" s="1"/>
  <c r="AU205" i="1" s="1"/>
  <c r="AV205" i="1" s="1"/>
  <c r="AK206" i="1"/>
  <c r="AX206" i="1" s="1"/>
  <c r="AW206" i="1" s="1"/>
  <c r="AK207" i="1"/>
  <c r="AX207" i="1" s="1"/>
  <c r="AW207" i="1" s="1"/>
  <c r="AK208" i="1"/>
  <c r="AX208" i="1" s="1"/>
  <c r="AW208" i="1" s="1"/>
  <c r="AK209" i="1"/>
  <c r="AK210" i="1"/>
  <c r="CB90" i="1"/>
  <c r="CB89" i="1"/>
  <c r="CB88" i="1"/>
  <c r="CI5" i="1"/>
  <c r="DO203" i="1" l="1"/>
  <c r="AX210" i="1"/>
  <c r="AW210" i="1" s="1"/>
  <c r="AU210" i="1" s="1"/>
  <c r="AV210" i="1" s="1"/>
  <c r="BJ209" i="1"/>
  <c r="BI209" i="1" s="1"/>
  <c r="AX209" i="1"/>
  <c r="AW209" i="1" s="1"/>
  <c r="AU209" i="1" s="1"/>
  <c r="AV209" i="1" s="1"/>
  <c r="AU206" i="1"/>
  <c r="AV206" i="1" s="1"/>
  <c r="AU202" i="1"/>
  <c r="AV202" i="1" s="1"/>
  <c r="AU201" i="1"/>
  <c r="AV201" i="1" s="1"/>
  <c r="AU208" i="1"/>
  <c r="AV208" i="1" s="1"/>
  <c r="DO207" i="1"/>
  <c r="DO209" i="1"/>
  <c r="DO208" i="1"/>
  <c r="DO204" i="1"/>
  <c r="DO211" i="1"/>
  <c r="DO206" i="1"/>
  <c r="DO210" i="1"/>
  <c r="AU207" i="1"/>
  <c r="AV207" i="1" s="1"/>
  <c r="AU204" i="1"/>
  <c r="AV204" i="1" s="1"/>
  <c r="AU203" i="1"/>
  <c r="AV203" i="1" s="1"/>
  <c r="CI170" i="1"/>
  <c r="ES85" i="1" l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120" i="1"/>
  <c r="ES121" i="1"/>
  <c r="ES122" i="1"/>
  <c r="ES123" i="1"/>
  <c r="ES124" i="1"/>
  <c r="ES125" i="1"/>
  <c r="ES126" i="1"/>
  <c r="ES127" i="1"/>
  <c r="ES128" i="1"/>
  <c r="ES129" i="1"/>
  <c r="ES130" i="1"/>
  <c r="ES131" i="1"/>
  <c r="ES132" i="1"/>
  <c r="ES133" i="1"/>
  <c r="ES134" i="1"/>
  <c r="ES135" i="1"/>
  <c r="ES136" i="1"/>
  <c r="ES137" i="1"/>
  <c r="ES138" i="1"/>
  <c r="ES139" i="1"/>
  <c r="ES140" i="1"/>
  <c r="ES141" i="1"/>
  <c r="ES142" i="1"/>
  <c r="ES143" i="1"/>
  <c r="ES144" i="1"/>
  <c r="ES145" i="1"/>
  <c r="ES146" i="1"/>
  <c r="ES147" i="1"/>
  <c r="ES148" i="1"/>
  <c r="ES149" i="1"/>
  <c r="ES150" i="1"/>
  <c r="ES151" i="1"/>
  <c r="ES152" i="1"/>
  <c r="ES153" i="1"/>
  <c r="ES154" i="1"/>
  <c r="ES155" i="1"/>
  <c r="ES156" i="1"/>
  <c r="ES157" i="1"/>
  <c r="ES158" i="1"/>
  <c r="ES159" i="1"/>
  <c r="ES160" i="1"/>
  <c r="ES161" i="1"/>
  <c r="ES162" i="1"/>
  <c r="ES163" i="1"/>
  <c r="ES164" i="1"/>
  <c r="ES165" i="1"/>
  <c r="ES166" i="1"/>
  <c r="ES167" i="1"/>
  <c r="ES168" i="1"/>
  <c r="ES169" i="1"/>
  <c r="ES170" i="1"/>
  <c r="ES171" i="1"/>
  <c r="ES172" i="1"/>
  <c r="ES173" i="1"/>
  <c r="ES174" i="1"/>
  <c r="ES175" i="1"/>
  <c r="ES176" i="1"/>
  <c r="ES177" i="1"/>
  <c r="ES178" i="1"/>
  <c r="ES179" i="1"/>
  <c r="ES180" i="1"/>
  <c r="ES181" i="1"/>
  <c r="ES182" i="1"/>
  <c r="ES183" i="1"/>
  <c r="ES184" i="1"/>
  <c r="ES185" i="1"/>
  <c r="ES186" i="1"/>
  <c r="ES187" i="1"/>
  <c r="ES188" i="1"/>
  <c r="ES189" i="1"/>
  <c r="ES190" i="1"/>
  <c r="ES191" i="1"/>
  <c r="ES192" i="1"/>
  <c r="ES193" i="1"/>
  <c r="ES194" i="1"/>
  <c r="ES195" i="1"/>
  <c r="ES196" i="1"/>
  <c r="ES197" i="1"/>
  <c r="ES198" i="1"/>
  <c r="ES199" i="1"/>
  <c r="ES200" i="1"/>
  <c r="ES201" i="1"/>
  <c r="ES202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45" i="1"/>
  <c r="EP146" i="1"/>
  <c r="EP147" i="1"/>
  <c r="EP148" i="1"/>
  <c r="EP149" i="1"/>
  <c r="EP150" i="1"/>
  <c r="EP151" i="1"/>
  <c r="EP152" i="1"/>
  <c r="EP153" i="1"/>
  <c r="EP154" i="1"/>
  <c r="EP155" i="1"/>
  <c r="EP156" i="1"/>
  <c r="EP157" i="1"/>
  <c r="EP158" i="1"/>
  <c r="EP159" i="1"/>
  <c r="EP160" i="1"/>
  <c r="EP161" i="1"/>
  <c r="EP162" i="1"/>
  <c r="EP163" i="1"/>
  <c r="EP164" i="1"/>
  <c r="EP165" i="1"/>
  <c r="EP166" i="1"/>
  <c r="EP167" i="1"/>
  <c r="EP168" i="1"/>
  <c r="EP169" i="1"/>
  <c r="EP170" i="1"/>
  <c r="EP171" i="1"/>
  <c r="EP172" i="1"/>
  <c r="EP173" i="1"/>
  <c r="EP174" i="1"/>
  <c r="EP175" i="1"/>
  <c r="EP176" i="1"/>
  <c r="EP177" i="1"/>
  <c r="EP178" i="1"/>
  <c r="EP179" i="1"/>
  <c r="EP180" i="1"/>
  <c r="EP181" i="1"/>
  <c r="EP182" i="1"/>
  <c r="EP183" i="1"/>
  <c r="EP184" i="1"/>
  <c r="EP185" i="1"/>
  <c r="EP186" i="1"/>
  <c r="EP187" i="1"/>
  <c r="EP188" i="1"/>
  <c r="EP189" i="1"/>
  <c r="EP190" i="1"/>
  <c r="EP191" i="1"/>
  <c r="EP192" i="1"/>
  <c r="EP193" i="1"/>
  <c r="EP194" i="1"/>
  <c r="EP195" i="1"/>
  <c r="EP196" i="1"/>
  <c r="EP197" i="1"/>
  <c r="EP198" i="1"/>
  <c r="EP199" i="1"/>
  <c r="EP200" i="1"/>
  <c r="EP201" i="1"/>
  <c r="EP202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24" i="1"/>
  <c r="EM125" i="1"/>
  <c r="EM126" i="1"/>
  <c r="EM127" i="1"/>
  <c r="EM128" i="1"/>
  <c r="EM129" i="1"/>
  <c r="EM130" i="1"/>
  <c r="EM131" i="1"/>
  <c r="EM132" i="1"/>
  <c r="EM133" i="1"/>
  <c r="EM134" i="1"/>
  <c r="EM135" i="1"/>
  <c r="EM136" i="1"/>
  <c r="EM137" i="1"/>
  <c r="EM138" i="1"/>
  <c r="EM139" i="1"/>
  <c r="EM140" i="1"/>
  <c r="EM141" i="1"/>
  <c r="EM142" i="1"/>
  <c r="EM143" i="1"/>
  <c r="EM144" i="1"/>
  <c r="EM145" i="1"/>
  <c r="EM146" i="1"/>
  <c r="EM147" i="1"/>
  <c r="EM148" i="1"/>
  <c r="EM149" i="1"/>
  <c r="EM150" i="1"/>
  <c r="EM151" i="1"/>
  <c r="EM152" i="1"/>
  <c r="EM153" i="1"/>
  <c r="EM154" i="1"/>
  <c r="EM155" i="1"/>
  <c r="EM156" i="1"/>
  <c r="EM157" i="1"/>
  <c r="EM158" i="1"/>
  <c r="EM159" i="1"/>
  <c r="EM160" i="1"/>
  <c r="EM161" i="1"/>
  <c r="EM162" i="1"/>
  <c r="EM163" i="1"/>
  <c r="EM164" i="1"/>
  <c r="EM165" i="1"/>
  <c r="EM166" i="1"/>
  <c r="EM167" i="1"/>
  <c r="EM168" i="1"/>
  <c r="EM169" i="1"/>
  <c r="EM170" i="1"/>
  <c r="EM171" i="1"/>
  <c r="EM172" i="1"/>
  <c r="EM173" i="1"/>
  <c r="EM174" i="1"/>
  <c r="EM175" i="1"/>
  <c r="EM176" i="1"/>
  <c r="EM177" i="1"/>
  <c r="EM178" i="1"/>
  <c r="EM179" i="1"/>
  <c r="EM180" i="1"/>
  <c r="EM181" i="1"/>
  <c r="EM182" i="1"/>
  <c r="EM183" i="1"/>
  <c r="EM184" i="1"/>
  <c r="EM185" i="1"/>
  <c r="EM186" i="1"/>
  <c r="EM187" i="1"/>
  <c r="EM188" i="1"/>
  <c r="EM189" i="1"/>
  <c r="EM190" i="1"/>
  <c r="EM191" i="1"/>
  <c r="EM192" i="1"/>
  <c r="EM193" i="1"/>
  <c r="EM194" i="1"/>
  <c r="EM195" i="1"/>
  <c r="EM196" i="1"/>
  <c r="EM197" i="1"/>
  <c r="EM198" i="1"/>
  <c r="EM199" i="1"/>
  <c r="EM200" i="1"/>
  <c r="EM201" i="1"/>
  <c r="EM202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L120" i="1"/>
  <c r="EL121" i="1"/>
  <c r="EL122" i="1"/>
  <c r="EL123" i="1"/>
  <c r="EL124" i="1"/>
  <c r="EL125" i="1"/>
  <c r="EL126" i="1"/>
  <c r="EL127" i="1"/>
  <c r="EL128" i="1"/>
  <c r="EL129" i="1"/>
  <c r="EL130" i="1"/>
  <c r="EL131" i="1"/>
  <c r="EL132" i="1"/>
  <c r="EL133" i="1"/>
  <c r="EL134" i="1"/>
  <c r="EL135" i="1"/>
  <c r="EL136" i="1"/>
  <c r="EL137" i="1"/>
  <c r="EL138" i="1"/>
  <c r="EL139" i="1"/>
  <c r="EL140" i="1"/>
  <c r="EL141" i="1"/>
  <c r="EL142" i="1"/>
  <c r="EL143" i="1"/>
  <c r="EL144" i="1"/>
  <c r="EL145" i="1"/>
  <c r="EL146" i="1"/>
  <c r="EL147" i="1"/>
  <c r="EL148" i="1"/>
  <c r="EL149" i="1"/>
  <c r="EL150" i="1"/>
  <c r="EL151" i="1"/>
  <c r="EL152" i="1"/>
  <c r="EL153" i="1"/>
  <c r="EL154" i="1"/>
  <c r="EL155" i="1"/>
  <c r="EL156" i="1"/>
  <c r="EL157" i="1"/>
  <c r="EL158" i="1"/>
  <c r="EL159" i="1"/>
  <c r="EL160" i="1"/>
  <c r="EL161" i="1"/>
  <c r="EL162" i="1"/>
  <c r="EL163" i="1"/>
  <c r="EL164" i="1"/>
  <c r="EL165" i="1"/>
  <c r="EL166" i="1"/>
  <c r="EL167" i="1"/>
  <c r="EL168" i="1"/>
  <c r="EL169" i="1"/>
  <c r="EL170" i="1"/>
  <c r="EL171" i="1"/>
  <c r="EL172" i="1"/>
  <c r="EL173" i="1"/>
  <c r="EL174" i="1"/>
  <c r="EL175" i="1"/>
  <c r="EL176" i="1"/>
  <c r="EL177" i="1"/>
  <c r="EL178" i="1"/>
  <c r="EL179" i="1"/>
  <c r="EL180" i="1"/>
  <c r="EL181" i="1"/>
  <c r="EL182" i="1"/>
  <c r="EL183" i="1"/>
  <c r="EL184" i="1"/>
  <c r="EL185" i="1"/>
  <c r="EL186" i="1"/>
  <c r="EL187" i="1"/>
  <c r="EL188" i="1"/>
  <c r="EL189" i="1"/>
  <c r="EL190" i="1"/>
  <c r="EL191" i="1"/>
  <c r="EL192" i="1"/>
  <c r="EL193" i="1"/>
  <c r="EL194" i="1"/>
  <c r="EL195" i="1"/>
  <c r="EL196" i="1"/>
  <c r="EL197" i="1"/>
  <c r="EL198" i="1"/>
  <c r="EL199" i="1"/>
  <c r="EL200" i="1"/>
  <c r="EL201" i="1"/>
  <c r="EL202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120" i="1"/>
  <c r="EK121" i="1"/>
  <c r="EK122" i="1"/>
  <c r="EK123" i="1"/>
  <c r="EK124" i="1"/>
  <c r="EK125" i="1"/>
  <c r="EK126" i="1"/>
  <c r="EK127" i="1"/>
  <c r="EK128" i="1"/>
  <c r="EK129" i="1"/>
  <c r="EK130" i="1"/>
  <c r="EK131" i="1"/>
  <c r="EK132" i="1"/>
  <c r="EK133" i="1"/>
  <c r="EK134" i="1"/>
  <c r="EK135" i="1"/>
  <c r="EK136" i="1"/>
  <c r="EK137" i="1"/>
  <c r="EK138" i="1"/>
  <c r="EK139" i="1"/>
  <c r="EK140" i="1"/>
  <c r="EK141" i="1"/>
  <c r="EK142" i="1"/>
  <c r="EK143" i="1"/>
  <c r="EK144" i="1"/>
  <c r="EK145" i="1"/>
  <c r="EK146" i="1"/>
  <c r="EK147" i="1"/>
  <c r="EK148" i="1"/>
  <c r="EK149" i="1"/>
  <c r="EK150" i="1"/>
  <c r="EK151" i="1"/>
  <c r="EK152" i="1"/>
  <c r="EK153" i="1"/>
  <c r="EK154" i="1"/>
  <c r="EK155" i="1"/>
  <c r="EK156" i="1"/>
  <c r="EK157" i="1"/>
  <c r="EK158" i="1"/>
  <c r="EK159" i="1"/>
  <c r="EK160" i="1"/>
  <c r="EK161" i="1"/>
  <c r="EK162" i="1"/>
  <c r="EK163" i="1"/>
  <c r="EK164" i="1"/>
  <c r="EK165" i="1"/>
  <c r="EK166" i="1"/>
  <c r="EK167" i="1"/>
  <c r="EK168" i="1"/>
  <c r="EK169" i="1"/>
  <c r="EK170" i="1"/>
  <c r="EK171" i="1"/>
  <c r="EK172" i="1"/>
  <c r="EK173" i="1"/>
  <c r="EK174" i="1"/>
  <c r="EK175" i="1"/>
  <c r="EK176" i="1"/>
  <c r="EK177" i="1"/>
  <c r="EK178" i="1"/>
  <c r="EK179" i="1"/>
  <c r="EK180" i="1"/>
  <c r="EK181" i="1"/>
  <c r="EK182" i="1"/>
  <c r="EK183" i="1"/>
  <c r="EK184" i="1"/>
  <c r="EK185" i="1"/>
  <c r="EK186" i="1"/>
  <c r="EK187" i="1"/>
  <c r="EK188" i="1"/>
  <c r="EK189" i="1"/>
  <c r="EK190" i="1"/>
  <c r="EK191" i="1"/>
  <c r="EK192" i="1"/>
  <c r="EK193" i="1"/>
  <c r="EK194" i="1"/>
  <c r="EK195" i="1"/>
  <c r="EK196" i="1"/>
  <c r="EK197" i="1"/>
  <c r="EK198" i="1"/>
  <c r="EK199" i="1"/>
  <c r="EK200" i="1"/>
  <c r="EK201" i="1"/>
  <c r="EK202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120" i="1"/>
  <c r="EI121" i="1"/>
  <c r="EI122" i="1"/>
  <c r="EI123" i="1"/>
  <c r="EI124" i="1"/>
  <c r="EI125" i="1"/>
  <c r="EI126" i="1"/>
  <c r="EI127" i="1"/>
  <c r="EI128" i="1"/>
  <c r="EI129" i="1"/>
  <c r="EI130" i="1"/>
  <c r="EI131" i="1"/>
  <c r="EI132" i="1"/>
  <c r="EI133" i="1"/>
  <c r="EI134" i="1"/>
  <c r="EI135" i="1"/>
  <c r="EI136" i="1"/>
  <c r="EI137" i="1"/>
  <c r="EI138" i="1"/>
  <c r="EI139" i="1"/>
  <c r="EI140" i="1"/>
  <c r="EI141" i="1"/>
  <c r="EI142" i="1"/>
  <c r="EI143" i="1"/>
  <c r="EI144" i="1"/>
  <c r="EI145" i="1"/>
  <c r="EI146" i="1"/>
  <c r="EI147" i="1"/>
  <c r="EI148" i="1"/>
  <c r="EI149" i="1"/>
  <c r="EI150" i="1"/>
  <c r="EI151" i="1"/>
  <c r="EI152" i="1"/>
  <c r="EI153" i="1"/>
  <c r="EI154" i="1"/>
  <c r="EI155" i="1"/>
  <c r="EI156" i="1"/>
  <c r="EI157" i="1"/>
  <c r="EI158" i="1"/>
  <c r="EI159" i="1"/>
  <c r="EI160" i="1"/>
  <c r="EI161" i="1"/>
  <c r="EI162" i="1"/>
  <c r="EI163" i="1"/>
  <c r="EI164" i="1"/>
  <c r="EI165" i="1"/>
  <c r="EI166" i="1"/>
  <c r="EI167" i="1"/>
  <c r="EI168" i="1"/>
  <c r="EI169" i="1"/>
  <c r="EI170" i="1"/>
  <c r="EI171" i="1"/>
  <c r="EI172" i="1"/>
  <c r="EI173" i="1"/>
  <c r="EI174" i="1"/>
  <c r="EI175" i="1"/>
  <c r="EI176" i="1"/>
  <c r="EI177" i="1"/>
  <c r="EI178" i="1"/>
  <c r="EI179" i="1"/>
  <c r="EI180" i="1"/>
  <c r="EI181" i="1"/>
  <c r="EI182" i="1"/>
  <c r="EI183" i="1"/>
  <c r="EI184" i="1"/>
  <c r="EI185" i="1"/>
  <c r="EI186" i="1"/>
  <c r="EI187" i="1"/>
  <c r="EI188" i="1"/>
  <c r="EI189" i="1"/>
  <c r="EI190" i="1"/>
  <c r="EI191" i="1"/>
  <c r="EI192" i="1"/>
  <c r="EI193" i="1"/>
  <c r="EI194" i="1"/>
  <c r="EI195" i="1"/>
  <c r="EI196" i="1"/>
  <c r="EI197" i="1"/>
  <c r="EI198" i="1"/>
  <c r="EI199" i="1"/>
  <c r="EI200" i="1"/>
  <c r="EI201" i="1"/>
  <c r="EI202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120" i="1"/>
  <c r="EH121" i="1"/>
  <c r="EH122" i="1"/>
  <c r="EH123" i="1"/>
  <c r="EH124" i="1"/>
  <c r="EH125" i="1"/>
  <c r="EH126" i="1"/>
  <c r="EH127" i="1"/>
  <c r="EH128" i="1"/>
  <c r="EH129" i="1"/>
  <c r="EH130" i="1"/>
  <c r="EH131" i="1"/>
  <c r="EH132" i="1"/>
  <c r="EH133" i="1"/>
  <c r="EH134" i="1"/>
  <c r="EH135" i="1"/>
  <c r="EH136" i="1"/>
  <c r="EH137" i="1"/>
  <c r="EH138" i="1"/>
  <c r="EH139" i="1"/>
  <c r="EH140" i="1"/>
  <c r="EH141" i="1"/>
  <c r="EH142" i="1"/>
  <c r="EH143" i="1"/>
  <c r="EH144" i="1"/>
  <c r="EH145" i="1"/>
  <c r="EH146" i="1"/>
  <c r="EH147" i="1"/>
  <c r="EH148" i="1"/>
  <c r="EH149" i="1"/>
  <c r="EH150" i="1"/>
  <c r="EH151" i="1"/>
  <c r="EH152" i="1"/>
  <c r="EH153" i="1"/>
  <c r="EH154" i="1"/>
  <c r="EH155" i="1"/>
  <c r="EH156" i="1"/>
  <c r="EH157" i="1"/>
  <c r="EH158" i="1"/>
  <c r="EH159" i="1"/>
  <c r="EH160" i="1"/>
  <c r="EH161" i="1"/>
  <c r="EH162" i="1"/>
  <c r="EH163" i="1"/>
  <c r="EH164" i="1"/>
  <c r="EH165" i="1"/>
  <c r="EH166" i="1"/>
  <c r="EH167" i="1"/>
  <c r="EH168" i="1"/>
  <c r="EH169" i="1"/>
  <c r="EH170" i="1"/>
  <c r="EH171" i="1"/>
  <c r="EH172" i="1"/>
  <c r="EH173" i="1"/>
  <c r="EH174" i="1"/>
  <c r="EH175" i="1"/>
  <c r="EH176" i="1"/>
  <c r="EH177" i="1"/>
  <c r="EH178" i="1"/>
  <c r="EH179" i="1"/>
  <c r="EH180" i="1"/>
  <c r="EH181" i="1"/>
  <c r="EH182" i="1"/>
  <c r="EH183" i="1"/>
  <c r="EH184" i="1"/>
  <c r="EH185" i="1"/>
  <c r="EH186" i="1"/>
  <c r="EH187" i="1"/>
  <c r="EH188" i="1"/>
  <c r="EH189" i="1"/>
  <c r="EH190" i="1"/>
  <c r="EH191" i="1"/>
  <c r="EH192" i="1"/>
  <c r="EH193" i="1"/>
  <c r="EH194" i="1"/>
  <c r="EH195" i="1"/>
  <c r="EH196" i="1"/>
  <c r="EH197" i="1"/>
  <c r="EH198" i="1"/>
  <c r="EH199" i="1"/>
  <c r="EH200" i="1"/>
  <c r="EH201" i="1"/>
  <c r="EH202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120" i="1"/>
  <c r="EF121" i="1"/>
  <c r="EF122" i="1"/>
  <c r="EF123" i="1"/>
  <c r="EF124" i="1"/>
  <c r="EF125" i="1"/>
  <c r="EF126" i="1"/>
  <c r="EF127" i="1"/>
  <c r="EF128" i="1"/>
  <c r="EF129" i="1"/>
  <c r="EF130" i="1"/>
  <c r="EF131" i="1"/>
  <c r="EF132" i="1"/>
  <c r="EF133" i="1"/>
  <c r="EF134" i="1"/>
  <c r="EF135" i="1"/>
  <c r="EF136" i="1"/>
  <c r="EF137" i="1"/>
  <c r="EF138" i="1"/>
  <c r="EF139" i="1"/>
  <c r="EF140" i="1"/>
  <c r="EF141" i="1"/>
  <c r="EF142" i="1"/>
  <c r="EF143" i="1"/>
  <c r="EF144" i="1"/>
  <c r="EF145" i="1"/>
  <c r="EF146" i="1"/>
  <c r="EF147" i="1"/>
  <c r="EF148" i="1"/>
  <c r="EF149" i="1"/>
  <c r="EF150" i="1"/>
  <c r="EF151" i="1"/>
  <c r="EF152" i="1"/>
  <c r="EF153" i="1"/>
  <c r="EF154" i="1"/>
  <c r="EF155" i="1"/>
  <c r="EF156" i="1"/>
  <c r="EF157" i="1"/>
  <c r="EF158" i="1"/>
  <c r="EF159" i="1"/>
  <c r="EF160" i="1"/>
  <c r="EF161" i="1"/>
  <c r="EF162" i="1"/>
  <c r="EF163" i="1"/>
  <c r="EF164" i="1"/>
  <c r="EF165" i="1"/>
  <c r="EF166" i="1"/>
  <c r="EF167" i="1"/>
  <c r="EF168" i="1"/>
  <c r="EF169" i="1"/>
  <c r="EF170" i="1"/>
  <c r="EF171" i="1"/>
  <c r="EF172" i="1"/>
  <c r="EF173" i="1"/>
  <c r="EF174" i="1"/>
  <c r="EF175" i="1"/>
  <c r="EF176" i="1"/>
  <c r="EF177" i="1"/>
  <c r="EF178" i="1"/>
  <c r="EF179" i="1"/>
  <c r="EF180" i="1"/>
  <c r="EF181" i="1"/>
  <c r="EF182" i="1"/>
  <c r="EF183" i="1"/>
  <c r="EF184" i="1"/>
  <c r="EF185" i="1"/>
  <c r="EF186" i="1"/>
  <c r="EF187" i="1"/>
  <c r="EF188" i="1"/>
  <c r="EF189" i="1"/>
  <c r="EF190" i="1"/>
  <c r="EF191" i="1"/>
  <c r="EF192" i="1"/>
  <c r="EF193" i="1"/>
  <c r="EF194" i="1"/>
  <c r="EF195" i="1"/>
  <c r="EF196" i="1"/>
  <c r="EF197" i="1"/>
  <c r="EF198" i="1"/>
  <c r="EF199" i="1"/>
  <c r="EF200" i="1"/>
  <c r="EF201" i="1"/>
  <c r="EF202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120" i="1"/>
  <c r="EE121" i="1"/>
  <c r="EE122" i="1"/>
  <c r="EE123" i="1"/>
  <c r="EE124" i="1"/>
  <c r="EE125" i="1"/>
  <c r="EE126" i="1"/>
  <c r="EE127" i="1"/>
  <c r="EE128" i="1"/>
  <c r="EE129" i="1"/>
  <c r="EE130" i="1"/>
  <c r="EE131" i="1"/>
  <c r="EE132" i="1"/>
  <c r="EE133" i="1"/>
  <c r="EE134" i="1"/>
  <c r="EE135" i="1"/>
  <c r="EE136" i="1"/>
  <c r="EE137" i="1"/>
  <c r="EE138" i="1"/>
  <c r="EE139" i="1"/>
  <c r="EE140" i="1"/>
  <c r="EE141" i="1"/>
  <c r="EE142" i="1"/>
  <c r="EE143" i="1"/>
  <c r="EE144" i="1"/>
  <c r="EE145" i="1"/>
  <c r="EE146" i="1"/>
  <c r="EE147" i="1"/>
  <c r="EE148" i="1"/>
  <c r="EE149" i="1"/>
  <c r="EE150" i="1"/>
  <c r="EE151" i="1"/>
  <c r="EE152" i="1"/>
  <c r="EE153" i="1"/>
  <c r="EE154" i="1"/>
  <c r="EE155" i="1"/>
  <c r="EE156" i="1"/>
  <c r="EE157" i="1"/>
  <c r="EE158" i="1"/>
  <c r="EE159" i="1"/>
  <c r="EE160" i="1"/>
  <c r="EE161" i="1"/>
  <c r="EE162" i="1"/>
  <c r="EE163" i="1"/>
  <c r="EE164" i="1"/>
  <c r="EE165" i="1"/>
  <c r="EE166" i="1"/>
  <c r="EE167" i="1"/>
  <c r="EE168" i="1"/>
  <c r="EE169" i="1"/>
  <c r="EE170" i="1"/>
  <c r="EE171" i="1"/>
  <c r="EE172" i="1"/>
  <c r="EE173" i="1"/>
  <c r="EE174" i="1"/>
  <c r="EE175" i="1"/>
  <c r="EE176" i="1"/>
  <c r="EE177" i="1"/>
  <c r="EE178" i="1"/>
  <c r="EE179" i="1"/>
  <c r="EE180" i="1"/>
  <c r="EE181" i="1"/>
  <c r="EE182" i="1"/>
  <c r="EE183" i="1"/>
  <c r="EE184" i="1"/>
  <c r="EE185" i="1"/>
  <c r="EE186" i="1"/>
  <c r="EE187" i="1"/>
  <c r="EE188" i="1"/>
  <c r="EE189" i="1"/>
  <c r="EE190" i="1"/>
  <c r="EE191" i="1"/>
  <c r="EE192" i="1"/>
  <c r="EE193" i="1"/>
  <c r="EE194" i="1"/>
  <c r="EE195" i="1"/>
  <c r="EE196" i="1"/>
  <c r="EE197" i="1"/>
  <c r="EE198" i="1"/>
  <c r="EE199" i="1"/>
  <c r="EE200" i="1"/>
  <c r="EE201" i="1"/>
  <c r="EE202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120" i="1"/>
  <c r="ED121" i="1"/>
  <c r="ED122" i="1"/>
  <c r="ED123" i="1"/>
  <c r="ED124" i="1"/>
  <c r="ED125" i="1"/>
  <c r="ED126" i="1"/>
  <c r="ED127" i="1"/>
  <c r="ED128" i="1"/>
  <c r="ED129" i="1"/>
  <c r="ED130" i="1"/>
  <c r="ED131" i="1"/>
  <c r="ED132" i="1"/>
  <c r="ED133" i="1"/>
  <c r="ED134" i="1"/>
  <c r="ED135" i="1"/>
  <c r="ED136" i="1"/>
  <c r="ED137" i="1"/>
  <c r="ED138" i="1"/>
  <c r="ED139" i="1"/>
  <c r="ED140" i="1"/>
  <c r="ED141" i="1"/>
  <c r="ED142" i="1"/>
  <c r="ED143" i="1"/>
  <c r="ED144" i="1"/>
  <c r="ED145" i="1"/>
  <c r="ED146" i="1"/>
  <c r="ED147" i="1"/>
  <c r="ED148" i="1"/>
  <c r="ED149" i="1"/>
  <c r="ED150" i="1"/>
  <c r="ED151" i="1"/>
  <c r="ED152" i="1"/>
  <c r="ED153" i="1"/>
  <c r="ED154" i="1"/>
  <c r="ED155" i="1"/>
  <c r="ED156" i="1"/>
  <c r="ED157" i="1"/>
  <c r="ED158" i="1"/>
  <c r="ED159" i="1"/>
  <c r="ED160" i="1"/>
  <c r="ED161" i="1"/>
  <c r="ED162" i="1"/>
  <c r="ED163" i="1"/>
  <c r="ED164" i="1"/>
  <c r="ED165" i="1"/>
  <c r="ED166" i="1"/>
  <c r="ED167" i="1"/>
  <c r="ED168" i="1"/>
  <c r="ED169" i="1"/>
  <c r="ED170" i="1"/>
  <c r="ED171" i="1"/>
  <c r="ED172" i="1"/>
  <c r="ED173" i="1"/>
  <c r="ED174" i="1"/>
  <c r="ED175" i="1"/>
  <c r="ED176" i="1"/>
  <c r="ED177" i="1"/>
  <c r="ED178" i="1"/>
  <c r="ED179" i="1"/>
  <c r="ED180" i="1"/>
  <c r="ED181" i="1"/>
  <c r="ED182" i="1"/>
  <c r="ED183" i="1"/>
  <c r="ED184" i="1"/>
  <c r="ED185" i="1"/>
  <c r="ED186" i="1"/>
  <c r="ED187" i="1"/>
  <c r="ED188" i="1"/>
  <c r="ED189" i="1"/>
  <c r="ED190" i="1"/>
  <c r="ED191" i="1"/>
  <c r="ED192" i="1"/>
  <c r="ED193" i="1"/>
  <c r="ED194" i="1"/>
  <c r="ED195" i="1"/>
  <c r="ED196" i="1"/>
  <c r="ED197" i="1"/>
  <c r="ED198" i="1"/>
  <c r="ED199" i="1"/>
  <c r="ED200" i="1"/>
  <c r="ED201" i="1"/>
  <c r="ED202" i="1"/>
  <c r="EC85" i="1"/>
  <c r="EC86" i="1"/>
  <c r="EC87" i="1"/>
  <c r="EC88" i="1"/>
  <c r="EC89" i="1"/>
  <c r="EC90" i="1"/>
  <c r="EC91" i="1"/>
  <c r="EC92" i="1"/>
  <c r="EC93" i="1"/>
  <c r="EC94" i="1"/>
  <c r="EC95" i="1"/>
  <c r="EC96" i="1"/>
  <c r="EC97" i="1"/>
  <c r="EC98" i="1"/>
  <c r="EC99" i="1"/>
  <c r="EC100" i="1"/>
  <c r="EC101" i="1"/>
  <c r="EC102" i="1"/>
  <c r="EC103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C120" i="1"/>
  <c r="EC121" i="1"/>
  <c r="EC122" i="1"/>
  <c r="EC123" i="1"/>
  <c r="EC124" i="1"/>
  <c r="EC125" i="1"/>
  <c r="EC126" i="1"/>
  <c r="EC127" i="1"/>
  <c r="EC128" i="1"/>
  <c r="EC129" i="1"/>
  <c r="EC130" i="1"/>
  <c r="EC131" i="1"/>
  <c r="EC132" i="1"/>
  <c r="EC133" i="1"/>
  <c r="EC134" i="1"/>
  <c r="EC135" i="1"/>
  <c r="EC136" i="1"/>
  <c r="EC137" i="1"/>
  <c r="EC138" i="1"/>
  <c r="EC139" i="1"/>
  <c r="EC140" i="1"/>
  <c r="EC141" i="1"/>
  <c r="EC142" i="1"/>
  <c r="EC143" i="1"/>
  <c r="EC144" i="1"/>
  <c r="EC145" i="1"/>
  <c r="EC146" i="1"/>
  <c r="EC147" i="1"/>
  <c r="EC148" i="1"/>
  <c r="EC149" i="1"/>
  <c r="EC150" i="1"/>
  <c r="EC151" i="1"/>
  <c r="EC152" i="1"/>
  <c r="EC153" i="1"/>
  <c r="EC154" i="1"/>
  <c r="EC155" i="1"/>
  <c r="EC156" i="1"/>
  <c r="EC157" i="1"/>
  <c r="EC158" i="1"/>
  <c r="EC159" i="1"/>
  <c r="EC160" i="1"/>
  <c r="EC161" i="1"/>
  <c r="EC162" i="1"/>
  <c r="EC163" i="1"/>
  <c r="EC164" i="1"/>
  <c r="EC165" i="1"/>
  <c r="EC166" i="1"/>
  <c r="EC167" i="1"/>
  <c r="EC168" i="1"/>
  <c r="EC169" i="1"/>
  <c r="EC170" i="1"/>
  <c r="EC171" i="1"/>
  <c r="EC172" i="1"/>
  <c r="EC173" i="1"/>
  <c r="EC174" i="1"/>
  <c r="EC175" i="1"/>
  <c r="EC176" i="1"/>
  <c r="EC177" i="1"/>
  <c r="EC178" i="1"/>
  <c r="EC179" i="1"/>
  <c r="EC180" i="1"/>
  <c r="EC181" i="1"/>
  <c r="EC182" i="1"/>
  <c r="EC183" i="1"/>
  <c r="EC184" i="1"/>
  <c r="EC185" i="1"/>
  <c r="EC186" i="1"/>
  <c r="EC187" i="1"/>
  <c r="EC188" i="1"/>
  <c r="EC189" i="1"/>
  <c r="EC190" i="1"/>
  <c r="EC191" i="1"/>
  <c r="EC192" i="1"/>
  <c r="EC193" i="1"/>
  <c r="EC194" i="1"/>
  <c r="EC195" i="1"/>
  <c r="EC196" i="1"/>
  <c r="EC197" i="1"/>
  <c r="EC198" i="1"/>
  <c r="EC199" i="1"/>
  <c r="EC200" i="1"/>
  <c r="EC201" i="1"/>
  <c r="EC202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120" i="1"/>
  <c r="EB121" i="1"/>
  <c r="EB122" i="1"/>
  <c r="EB123" i="1"/>
  <c r="EB124" i="1"/>
  <c r="EB125" i="1"/>
  <c r="EB126" i="1"/>
  <c r="EB127" i="1"/>
  <c r="EB128" i="1"/>
  <c r="EB129" i="1"/>
  <c r="EB130" i="1"/>
  <c r="EB131" i="1"/>
  <c r="EB132" i="1"/>
  <c r="EB133" i="1"/>
  <c r="EB134" i="1"/>
  <c r="EB135" i="1"/>
  <c r="EB136" i="1"/>
  <c r="EB137" i="1"/>
  <c r="EB138" i="1"/>
  <c r="EB139" i="1"/>
  <c r="EB140" i="1"/>
  <c r="EB141" i="1"/>
  <c r="EB142" i="1"/>
  <c r="EB143" i="1"/>
  <c r="EB144" i="1"/>
  <c r="EB145" i="1"/>
  <c r="EB146" i="1"/>
  <c r="EB147" i="1"/>
  <c r="EB148" i="1"/>
  <c r="EB149" i="1"/>
  <c r="EB150" i="1"/>
  <c r="EB151" i="1"/>
  <c r="EB152" i="1"/>
  <c r="EB153" i="1"/>
  <c r="EB154" i="1"/>
  <c r="EB155" i="1"/>
  <c r="EB156" i="1"/>
  <c r="EB157" i="1"/>
  <c r="EB158" i="1"/>
  <c r="EB159" i="1"/>
  <c r="EB160" i="1"/>
  <c r="EB161" i="1"/>
  <c r="EB162" i="1"/>
  <c r="EB163" i="1"/>
  <c r="EB164" i="1"/>
  <c r="EB165" i="1"/>
  <c r="EB166" i="1"/>
  <c r="EB167" i="1"/>
  <c r="EB168" i="1"/>
  <c r="EB169" i="1"/>
  <c r="EB170" i="1"/>
  <c r="EB171" i="1"/>
  <c r="EB172" i="1"/>
  <c r="EB173" i="1"/>
  <c r="EB174" i="1"/>
  <c r="EB175" i="1"/>
  <c r="EB176" i="1"/>
  <c r="EB177" i="1"/>
  <c r="EB178" i="1"/>
  <c r="EB179" i="1"/>
  <c r="EB180" i="1"/>
  <c r="EB181" i="1"/>
  <c r="EB182" i="1"/>
  <c r="EB183" i="1"/>
  <c r="EB184" i="1"/>
  <c r="EB185" i="1"/>
  <c r="EB186" i="1"/>
  <c r="EB187" i="1"/>
  <c r="EB188" i="1"/>
  <c r="EB189" i="1"/>
  <c r="EB190" i="1"/>
  <c r="EB191" i="1"/>
  <c r="EB192" i="1"/>
  <c r="EB193" i="1"/>
  <c r="EB194" i="1"/>
  <c r="EB195" i="1"/>
  <c r="EB196" i="1"/>
  <c r="EB197" i="1"/>
  <c r="EB198" i="1"/>
  <c r="EB199" i="1"/>
  <c r="EB200" i="1"/>
  <c r="EB201" i="1"/>
  <c r="EB202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DZ85" i="1"/>
  <c r="DZ86" i="1"/>
  <c r="DZ87" i="1"/>
  <c r="DZ88" i="1"/>
  <c r="DZ89" i="1"/>
  <c r="DZ90" i="1"/>
  <c r="DZ91" i="1"/>
  <c r="DZ92" i="1"/>
  <c r="DZ93" i="1"/>
  <c r="DZ94" i="1"/>
  <c r="DZ95" i="1"/>
  <c r="DZ96" i="1"/>
  <c r="DZ97" i="1"/>
  <c r="DZ98" i="1"/>
  <c r="DZ99" i="1"/>
  <c r="DZ100" i="1"/>
  <c r="DZ101" i="1"/>
  <c r="DZ102" i="1"/>
  <c r="DZ103" i="1"/>
  <c r="DZ104" i="1"/>
  <c r="DZ105" i="1"/>
  <c r="DZ106" i="1"/>
  <c r="DZ107" i="1"/>
  <c r="DZ108" i="1"/>
  <c r="DZ109" i="1"/>
  <c r="DZ110" i="1"/>
  <c r="DZ111" i="1"/>
  <c r="DZ112" i="1"/>
  <c r="DZ113" i="1"/>
  <c r="DZ114" i="1"/>
  <c r="DZ115" i="1"/>
  <c r="DZ116" i="1"/>
  <c r="DZ117" i="1"/>
  <c r="DZ118" i="1"/>
  <c r="DZ119" i="1"/>
  <c r="DZ120" i="1"/>
  <c r="DZ121" i="1"/>
  <c r="DZ122" i="1"/>
  <c r="DZ123" i="1"/>
  <c r="DZ124" i="1"/>
  <c r="DZ125" i="1"/>
  <c r="DZ126" i="1"/>
  <c r="DZ127" i="1"/>
  <c r="DZ128" i="1"/>
  <c r="DZ129" i="1"/>
  <c r="DZ130" i="1"/>
  <c r="DZ131" i="1"/>
  <c r="DZ132" i="1"/>
  <c r="DZ133" i="1"/>
  <c r="DZ134" i="1"/>
  <c r="DZ135" i="1"/>
  <c r="DZ136" i="1"/>
  <c r="DZ137" i="1"/>
  <c r="DZ138" i="1"/>
  <c r="DZ139" i="1"/>
  <c r="DZ140" i="1"/>
  <c r="DZ141" i="1"/>
  <c r="DZ142" i="1"/>
  <c r="DZ143" i="1"/>
  <c r="DZ144" i="1"/>
  <c r="DZ145" i="1"/>
  <c r="DZ146" i="1"/>
  <c r="DZ147" i="1"/>
  <c r="DZ148" i="1"/>
  <c r="DZ149" i="1"/>
  <c r="DZ150" i="1"/>
  <c r="DZ151" i="1"/>
  <c r="DZ152" i="1"/>
  <c r="DZ153" i="1"/>
  <c r="DZ154" i="1"/>
  <c r="DZ155" i="1"/>
  <c r="DZ156" i="1"/>
  <c r="DZ157" i="1"/>
  <c r="DZ158" i="1"/>
  <c r="DZ159" i="1"/>
  <c r="DZ160" i="1"/>
  <c r="DZ161" i="1"/>
  <c r="DZ162" i="1"/>
  <c r="DZ163" i="1"/>
  <c r="DZ164" i="1"/>
  <c r="DZ165" i="1"/>
  <c r="DZ166" i="1"/>
  <c r="DZ167" i="1"/>
  <c r="DZ168" i="1"/>
  <c r="DZ169" i="1"/>
  <c r="DZ170" i="1"/>
  <c r="DZ171" i="1"/>
  <c r="DZ172" i="1"/>
  <c r="DZ173" i="1"/>
  <c r="DZ174" i="1"/>
  <c r="DZ175" i="1"/>
  <c r="DZ176" i="1"/>
  <c r="DZ177" i="1"/>
  <c r="DZ178" i="1"/>
  <c r="DZ179" i="1"/>
  <c r="DZ180" i="1"/>
  <c r="DZ181" i="1"/>
  <c r="DZ182" i="1"/>
  <c r="DZ183" i="1"/>
  <c r="DZ184" i="1"/>
  <c r="DZ185" i="1"/>
  <c r="DZ186" i="1"/>
  <c r="DZ187" i="1"/>
  <c r="DZ188" i="1"/>
  <c r="DZ189" i="1"/>
  <c r="DZ190" i="1"/>
  <c r="DZ191" i="1"/>
  <c r="DZ192" i="1"/>
  <c r="DZ193" i="1"/>
  <c r="DZ194" i="1"/>
  <c r="DZ195" i="1"/>
  <c r="DZ196" i="1"/>
  <c r="DZ197" i="1"/>
  <c r="DZ198" i="1"/>
  <c r="DZ199" i="1"/>
  <c r="DZ200" i="1"/>
  <c r="DZ201" i="1"/>
  <c r="DZ202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120" i="1"/>
  <c r="DY121" i="1"/>
  <c r="DY122" i="1"/>
  <c r="DY123" i="1"/>
  <c r="DY124" i="1"/>
  <c r="DY125" i="1"/>
  <c r="DY126" i="1"/>
  <c r="DY127" i="1"/>
  <c r="DY128" i="1"/>
  <c r="DY129" i="1"/>
  <c r="DY130" i="1"/>
  <c r="DY131" i="1"/>
  <c r="DY132" i="1"/>
  <c r="DY133" i="1"/>
  <c r="DY134" i="1"/>
  <c r="DY135" i="1"/>
  <c r="DY136" i="1"/>
  <c r="DY137" i="1"/>
  <c r="DY138" i="1"/>
  <c r="DY139" i="1"/>
  <c r="DY140" i="1"/>
  <c r="DY141" i="1"/>
  <c r="DY142" i="1"/>
  <c r="DY143" i="1"/>
  <c r="DY144" i="1"/>
  <c r="DY145" i="1"/>
  <c r="DY146" i="1"/>
  <c r="DY147" i="1"/>
  <c r="DY148" i="1"/>
  <c r="DY149" i="1"/>
  <c r="DY150" i="1"/>
  <c r="DY151" i="1"/>
  <c r="DY152" i="1"/>
  <c r="DY153" i="1"/>
  <c r="DY154" i="1"/>
  <c r="DY155" i="1"/>
  <c r="DY156" i="1"/>
  <c r="DY157" i="1"/>
  <c r="DY158" i="1"/>
  <c r="DY159" i="1"/>
  <c r="DY160" i="1"/>
  <c r="DY161" i="1"/>
  <c r="DY162" i="1"/>
  <c r="DY163" i="1"/>
  <c r="DY164" i="1"/>
  <c r="DY165" i="1"/>
  <c r="DY166" i="1"/>
  <c r="DY167" i="1"/>
  <c r="DY168" i="1"/>
  <c r="DY169" i="1"/>
  <c r="DY170" i="1"/>
  <c r="DY171" i="1"/>
  <c r="DY172" i="1"/>
  <c r="DY173" i="1"/>
  <c r="DY174" i="1"/>
  <c r="DY175" i="1"/>
  <c r="DY176" i="1"/>
  <c r="DY177" i="1"/>
  <c r="DY178" i="1"/>
  <c r="DY179" i="1"/>
  <c r="DY180" i="1"/>
  <c r="DY181" i="1"/>
  <c r="DY182" i="1"/>
  <c r="DY183" i="1"/>
  <c r="DY184" i="1"/>
  <c r="DY185" i="1"/>
  <c r="DY186" i="1"/>
  <c r="DY187" i="1"/>
  <c r="DY188" i="1"/>
  <c r="DY189" i="1"/>
  <c r="DY190" i="1"/>
  <c r="DY191" i="1"/>
  <c r="DY192" i="1"/>
  <c r="DY193" i="1"/>
  <c r="DY194" i="1"/>
  <c r="DY195" i="1"/>
  <c r="DY196" i="1"/>
  <c r="DY197" i="1"/>
  <c r="DY198" i="1"/>
  <c r="DY199" i="1"/>
  <c r="DY200" i="1"/>
  <c r="DY201" i="1"/>
  <c r="DY202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120" i="1"/>
  <c r="DW121" i="1"/>
  <c r="DW122" i="1"/>
  <c r="DW123" i="1"/>
  <c r="DW124" i="1"/>
  <c r="DW125" i="1"/>
  <c r="DW126" i="1"/>
  <c r="DW127" i="1"/>
  <c r="DW128" i="1"/>
  <c r="DW129" i="1"/>
  <c r="DW130" i="1"/>
  <c r="DW131" i="1"/>
  <c r="DW132" i="1"/>
  <c r="DW133" i="1"/>
  <c r="DW134" i="1"/>
  <c r="DW135" i="1"/>
  <c r="DW136" i="1"/>
  <c r="DW137" i="1"/>
  <c r="DW138" i="1"/>
  <c r="DW139" i="1"/>
  <c r="DW140" i="1"/>
  <c r="DW141" i="1"/>
  <c r="DW142" i="1"/>
  <c r="DW143" i="1"/>
  <c r="DW144" i="1"/>
  <c r="DW145" i="1"/>
  <c r="DW146" i="1"/>
  <c r="DW147" i="1"/>
  <c r="DW148" i="1"/>
  <c r="DW149" i="1"/>
  <c r="DW150" i="1"/>
  <c r="DW151" i="1"/>
  <c r="DW152" i="1"/>
  <c r="DW153" i="1"/>
  <c r="DW154" i="1"/>
  <c r="DW155" i="1"/>
  <c r="DW156" i="1"/>
  <c r="DW157" i="1"/>
  <c r="DW158" i="1"/>
  <c r="DW159" i="1"/>
  <c r="DW160" i="1"/>
  <c r="DW161" i="1"/>
  <c r="DW162" i="1"/>
  <c r="DW163" i="1"/>
  <c r="DW164" i="1"/>
  <c r="DW165" i="1"/>
  <c r="DW166" i="1"/>
  <c r="DW167" i="1"/>
  <c r="DW168" i="1"/>
  <c r="DW169" i="1"/>
  <c r="DW170" i="1"/>
  <c r="DW171" i="1"/>
  <c r="DW172" i="1"/>
  <c r="DW173" i="1"/>
  <c r="DW174" i="1"/>
  <c r="DW175" i="1"/>
  <c r="DW176" i="1"/>
  <c r="DW177" i="1"/>
  <c r="DW178" i="1"/>
  <c r="DW179" i="1"/>
  <c r="DW180" i="1"/>
  <c r="DW181" i="1"/>
  <c r="DW182" i="1"/>
  <c r="DW183" i="1"/>
  <c r="DW184" i="1"/>
  <c r="DW185" i="1"/>
  <c r="DW186" i="1"/>
  <c r="DW187" i="1"/>
  <c r="DW188" i="1"/>
  <c r="DW189" i="1"/>
  <c r="DW190" i="1"/>
  <c r="DW191" i="1"/>
  <c r="DW192" i="1"/>
  <c r="DW193" i="1"/>
  <c r="DW194" i="1"/>
  <c r="DW195" i="1"/>
  <c r="DW196" i="1"/>
  <c r="DW197" i="1"/>
  <c r="DW198" i="1"/>
  <c r="DW199" i="1"/>
  <c r="DW200" i="1"/>
  <c r="DW201" i="1"/>
  <c r="DW202" i="1"/>
  <c r="DR133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120" i="1"/>
  <c r="DV121" i="1"/>
  <c r="DV122" i="1"/>
  <c r="DV123" i="1"/>
  <c r="DV124" i="1"/>
  <c r="DV125" i="1"/>
  <c r="DV126" i="1"/>
  <c r="DV127" i="1"/>
  <c r="DV128" i="1"/>
  <c r="DV129" i="1"/>
  <c r="DV130" i="1"/>
  <c r="DV131" i="1"/>
  <c r="DV132" i="1"/>
  <c r="DV133" i="1"/>
  <c r="DV134" i="1"/>
  <c r="DV135" i="1"/>
  <c r="DV136" i="1"/>
  <c r="DV137" i="1"/>
  <c r="DV138" i="1"/>
  <c r="DV139" i="1"/>
  <c r="DV140" i="1"/>
  <c r="DV141" i="1"/>
  <c r="DV142" i="1"/>
  <c r="DV143" i="1"/>
  <c r="DV144" i="1"/>
  <c r="DV145" i="1"/>
  <c r="DV146" i="1"/>
  <c r="DV147" i="1"/>
  <c r="DV148" i="1"/>
  <c r="DV149" i="1"/>
  <c r="DV150" i="1"/>
  <c r="DV151" i="1"/>
  <c r="DV152" i="1"/>
  <c r="DV153" i="1"/>
  <c r="DV154" i="1"/>
  <c r="DV155" i="1"/>
  <c r="DV156" i="1"/>
  <c r="DV157" i="1"/>
  <c r="DV158" i="1"/>
  <c r="DV159" i="1"/>
  <c r="DV160" i="1"/>
  <c r="DV161" i="1"/>
  <c r="DV162" i="1"/>
  <c r="DV163" i="1"/>
  <c r="DV164" i="1"/>
  <c r="DV165" i="1"/>
  <c r="DV166" i="1"/>
  <c r="DV167" i="1"/>
  <c r="DV168" i="1"/>
  <c r="DV169" i="1"/>
  <c r="DV170" i="1"/>
  <c r="DV171" i="1"/>
  <c r="DV172" i="1"/>
  <c r="DV173" i="1"/>
  <c r="DV174" i="1"/>
  <c r="DV175" i="1"/>
  <c r="DV176" i="1"/>
  <c r="DV177" i="1"/>
  <c r="DV178" i="1"/>
  <c r="DV179" i="1"/>
  <c r="DV180" i="1"/>
  <c r="DV181" i="1"/>
  <c r="DV182" i="1"/>
  <c r="DV183" i="1"/>
  <c r="DV184" i="1"/>
  <c r="DV185" i="1"/>
  <c r="DV186" i="1"/>
  <c r="DV187" i="1"/>
  <c r="DV188" i="1"/>
  <c r="DV189" i="1"/>
  <c r="DV190" i="1"/>
  <c r="DV191" i="1"/>
  <c r="DV192" i="1"/>
  <c r="DV193" i="1"/>
  <c r="DV194" i="1"/>
  <c r="DV195" i="1"/>
  <c r="DV196" i="1"/>
  <c r="DV197" i="1"/>
  <c r="DV198" i="1"/>
  <c r="DV199" i="1"/>
  <c r="DV200" i="1"/>
  <c r="DV201" i="1"/>
  <c r="DV202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120" i="1"/>
  <c r="DU121" i="1"/>
  <c r="DU122" i="1"/>
  <c r="DU123" i="1"/>
  <c r="DU124" i="1"/>
  <c r="DU125" i="1"/>
  <c r="DU126" i="1"/>
  <c r="DU127" i="1"/>
  <c r="DU128" i="1"/>
  <c r="DU129" i="1"/>
  <c r="DU130" i="1"/>
  <c r="DU131" i="1"/>
  <c r="DU132" i="1"/>
  <c r="DU133" i="1"/>
  <c r="DU134" i="1"/>
  <c r="DU135" i="1"/>
  <c r="DU136" i="1"/>
  <c r="DU137" i="1"/>
  <c r="DU138" i="1"/>
  <c r="DU139" i="1"/>
  <c r="DU140" i="1"/>
  <c r="DU141" i="1"/>
  <c r="DU142" i="1"/>
  <c r="DU143" i="1"/>
  <c r="DU144" i="1"/>
  <c r="DU145" i="1"/>
  <c r="DU146" i="1"/>
  <c r="DU147" i="1"/>
  <c r="DU148" i="1"/>
  <c r="DU149" i="1"/>
  <c r="DU150" i="1"/>
  <c r="DU151" i="1"/>
  <c r="DU152" i="1"/>
  <c r="DU153" i="1"/>
  <c r="DU154" i="1"/>
  <c r="DU155" i="1"/>
  <c r="DU156" i="1"/>
  <c r="DU157" i="1"/>
  <c r="DU158" i="1"/>
  <c r="DU159" i="1"/>
  <c r="DU160" i="1"/>
  <c r="DU161" i="1"/>
  <c r="DU162" i="1"/>
  <c r="DU163" i="1"/>
  <c r="DU164" i="1"/>
  <c r="DU165" i="1"/>
  <c r="DU166" i="1"/>
  <c r="DU167" i="1"/>
  <c r="DU168" i="1"/>
  <c r="DU169" i="1"/>
  <c r="DU170" i="1"/>
  <c r="DU171" i="1"/>
  <c r="DU172" i="1"/>
  <c r="DU173" i="1"/>
  <c r="DU174" i="1"/>
  <c r="DU175" i="1"/>
  <c r="DU176" i="1"/>
  <c r="DU177" i="1"/>
  <c r="DU178" i="1"/>
  <c r="DU179" i="1"/>
  <c r="DU180" i="1"/>
  <c r="DU181" i="1"/>
  <c r="DU182" i="1"/>
  <c r="DU183" i="1"/>
  <c r="DU184" i="1"/>
  <c r="DU185" i="1"/>
  <c r="DU186" i="1"/>
  <c r="DU187" i="1"/>
  <c r="DU188" i="1"/>
  <c r="DU189" i="1"/>
  <c r="DU190" i="1"/>
  <c r="DU191" i="1"/>
  <c r="DU192" i="1"/>
  <c r="DU193" i="1"/>
  <c r="DU194" i="1"/>
  <c r="DU195" i="1"/>
  <c r="DU196" i="1"/>
  <c r="DU197" i="1"/>
  <c r="DU198" i="1"/>
  <c r="DU199" i="1"/>
  <c r="DU200" i="1"/>
  <c r="DU201" i="1"/>
  <c r="DU202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120" i="1"/>
  <c r="DT121" i="1"/>
  <c r="DT122" i="1"/>
  <c r="DT123" i="1"/>
  <c r="DT124" i="1"/>
  <c r="DT125" i="1"/>
  <c r="DT126" i="1"/>
  <c r="DT127" i="1"/>
  <c r="DT128" i="1"/>
  <c r="DT129" i="1"/>
  <c r="DT130" i="1"/>
  <c r="DT131" i="1"/>
  <c r="DT132" i="1"/>
  <c r="DT133" i="1"/>
  <c r="DT134" i="1"/>
  <c r="DT135" i="1"/>
  <c r="DT136" i="1"/>
  <c r="DT137" i="1"/>
  <c r="DT138" i="1"/>
  <c r="DT139" i="1"/>
  <c r="DT140" i="1"/>
  <c r="DT141" i="1"/>
  <c r="DT142" i="1"/>
  <c r="DT143" i="1"/>
  <c r="DT144" i="1"/>
  <c r="DT145" i="1"/>
  <c r="DT146" i="1"/>
  <c r="DT147" i="1"/>
  <c r="DT148" i="1"/>
  <c r="DT149" i="1"/>
  <c r="DT150" i="1"/>
  <c r="DT151" i="1"/>
  <c r="DT152" i="1"/>
  <c r="DT153" i="1"/>
  <c r="DT154" i="1"/>
  <c r="DT155" i="1"/>
  <c r="DT156" i="1"/>
  <c r="DT157" i="1"/>
  <c r="DT158" i="1"/>
  <c r="DT159" i="1"/>
  <c r="DT160" i="1"/>
  <c r="DT161" i="1"/>
  <c r="DT162" i="1"/>
  <c r="DT163" i="1"/>
  <c r="DT164" i="1"/>
  <c r="DT165" i="1"/>
  <c r="DT166" i="1"/>
  <c r="DT167" i="1"/>
  <c r="DT168" i="1"/>
  <c r="DT169" i="1"/>
  <c r="DT170" i="1"/>
  <c r="DT171" i="1"/>
  <c r="DT172" i="1"/>
  <c r="DT173" i="1"/>
  <c r="DT174" i="1"/>
  <c r="DT175" i="1"/>
  <c r="DT176" i="1"/>
  <c r="DT177" i="1"/>
  <c r="DT178" i="1"/>
  <c r="DT179" i="1"/>
  <c r="DT180" i="1"/>
  <c r="DT181" i="1"/>
  <c r="DT182" i="1"/>
  <c r="DT183" i="1"/>
  <c r="DT184" i="1"/>
  <c r="DT185" i="1"/>
  <c r="DT186" i="1"/>
  <c r="DT187" i="1"/>
  <c r="DT188" i="1"/>
  <c r="DT189" i="1"/>
  <c r="DT190" i="1"/>
  <c r="DT191" i="1"/>
  <c r="DT192" i="1"/>
  <c r="DT193" i="1"/>
  <c r="DT194" i="1"/>
  <c r="DT195" i="1"/>
  <c r="DT196" i="1"/>
  <c r="DT197" i="1"/>
  <c r="DT198" i="1"/>
  <c r="DT199" i="1"/>
  <c r="DT200" i="1"/>
  <c r="DT201" i="1"/>
  <c r="DT202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120" i="1"/>
  <c r="DQ121" i="1"/>
  <c r="DQ122" i="1"/>
  <c r="DQ123" i="1"/>
  <c r="DQ124" i="1"/>
  <c r="DQ125" i="1"/>
  <c r="DQ126" i="1"/>
  <c r="DQ127" i="1"/>
  <c r="DQ128" i="1"/>
  <c r="DQ129" i="1"/>
  <c r="DQ130" i="1"/>
  <c r="DQ131" i="1"/>
  <c r="DQ132" i="1"/>
  <c r="DQ133" i="1"/>
  <c r="DQ134" i="1"/>
  <c r="DQ135" i="1"/>
  <c r="DQ136" i="1"/>
  <c r="DQ137" i="1"/>
  <c r="DQ138" i="1"/>
  <c r="DQ139" i="1"/>
  <c r="DQ140" i="1"/>
  <c r="DQ141" i="1"/>
  <c r="DQ142" i="1"/>
  <c r="DQ143" i="1"/>
  <c r="DQ144" i="1"/>
  <c r="DQ145" i="1"/>
  <c r="DQ146" i="1"/>
  <c r="DQ147" i="1"/>
  <c r="DQ148" i="1"/>
  <c r="DQ149" i="1"/>
  <c r="DQ150" i="1"/>
  <c r="DQ151" i="1"/>
  <c r="DQ152" i="1"/>
  <c r="DQ153" i="1"/>
  <c r="DQ154" i="1"/>
  <c r="DQ155" i="1"/>
  <c r="DQ156" i="1"/>
  <c r="DQ157" i="1"/>
  <c r="DQ158" i="1"/>
  <c r="DQ159" i="1"/>
  <c r="DQ160" i="1"/>
  <c r="DQ161" i="1"/>
  <c r="DQ162" i="1"/>
  <c r="DQ163" i="1"/>
  <c r="DQ164" i="1"/>
  <c r="DQ165" i="1"/>
  <c r="DQ166" i="1"/>
  <c r="DQ167" i="1"/>
  <c r="DQ168" i="1"/>
  <c r="DQ169" i="1"/>
  <c r="DQ170" i="1"/>
  <c r="DQ171" i="1"/>
  <c r="DQ172" i="1"/>
  <c r="DQ173" i="1"/>
  <c r="DQ174" i="1"/>
  <c r="DQ175" i="1"/>
  <c r="DQ176" i="1"/>
  <c r="DQ177" i="1"/>
  <c r="DQ178" i="1"/>
  <c r="DQ179" i="1"/>
  <c r="DQ180" i="1"/>
  <c r="DQ181" i="1"/>
  <c r="DQ182" i="1"/>
  <c r="DQ183" i="1"/>
  <c r="DQ184" i="1"/>
  <c r="DQ185" i="1"/>
  <c r="DQ186" i="1"/>
  <c r="DQ187" i="1"/>
  <c r="DQ188" i="1"/>
  <c r="DQ189" i="1"/>
  <c r="DQ190" i="1"/>
  <c r="DQ191" i="1"/>
  <c r="DQ192" i="1"/>
  <c r="DQ193" i="1"/>
  <c r="DQ194" i="1"/>
  <c r="DQ195" i="1"/>
  <c r="DQ196" i="1"/>
  <c r="DQ197" i="1"/>
  <c r="DQ198" i="1"/>
  <c r="DQ199" i="1"/>
  <c r="DQ200" i="1"/>
  <c r="DQ201" i="1"/>
  <c r="DQ202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CB201" i="1"/>
  <c r="CB202" i="1"/>
  <c r="CB86" i="1"/>
  <c r="CB87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85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Q86" i="1"/>
  <c r="BQ85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P85" i="1"/>
  <c r="BZ85" i="1" s="1"/>
  <c r="BP86" i="1"/>
  <c r="BZ86" i="1" s="1"/>
  <c r="BP87" i="1"/>
  <c r="BP88" i="1"/>
  <c r="BZ88" i="1" s="1"/>
  <c r="BP89" i="1"/>
  <c r="BP90" i="1"/>
  <c r="BZ90" i="1" s="1"/>
  <c r="BP91" i="1"/>
  <c r="BP92" i="1"/>
  <c r="BZ92" i="1" s="1"/>
  <c r="BP93" i="1"/>
  <c r="BP94" i="1"/>
  <c r="BZ94" i="1" s="1"/>
  <c r="BP95" i="1"/>
  <c r="BP96" i="1"/>
  <c r="BZ96" i="1" s="1"/>
  <c r="BP97" i="1"/>
  <c r="BP98" i="1"/>
  <c r="BZ98" i="1" s="1"/>
  <c r="BP99" i="1"/>
  <c r="BP100" i="1"/>
  <c r="BZ100" i="1" s="1"/>
  <c r="BP101" i="1"/>
  <c r="BP102" i="1"/>
  <c r="BZ102" i="1" s="1"/>
  <c r="BP103" i="1"/>
  <c r="BP104" i="1"/>
  <c r="BZ104" i="1" s="1"/>
  <c r="BP105" i="1"/>
  <c r="BP106" i="1"/>
  <c r="BZ106" i="1" s="1"/>
  <c r="BP107" i="1"/>
  <c r="BP108" i="1"/>
  <c r="BZ108" i="1" s="1"/>
  <c r="BP109" i="1"/>
  <c r="BP110" i="1"/>
  <c r="BZ110" i="1" s="1"/>
  <c r="BP111" i="1"/>
  <c r="BP112" i="1"/>
  <c r="BZ112" i="1" s="1"/>
  <c r="BP113" i="1"/>
  <c r="BP114" i="1"/>
  <c r="BZ114" i="1" s="1"/>
  <c r="BP115" i="1"/>
  <c r="BP116" i="1"/>
  <c r="BZ116" i="1" s="1"/>
  <c r="BP117" i="1"/>
  <c r="BZ117" i="1" s="1"/>
  <c r="BP118" i="1"/>
  <c r="BZ118" i="1" s="1"/>
  <c r="BP119" i="1"/>
  <c r="BZ119" i="1" s="1"/>
  <c r="BP120" i="1"/>
  <c r="BZ120" i="1" s="1"/>
  <c r="BP121" i="1"/>
  <c r="BZ121" i="1" s="1"/>
  <c r="BP122" i="1"/>
  <c r="BP123" i="1"/>
  <c r="BZ123" i="1" s="1"/>
  <c r="BP124" i="1"/>
  <c r="BP125" i="1"/>
  <c r="BZ125" i="1" s="1"/>
  <c r="BP126" i="1"/>
  <c r="BP127" i="1"/>
  <c r="BZ127" i="1" s="1"/>
  <c r="BP128" i="1"/>
  <c r="BP129" i="1"/>
  <c r="BZ129" i="1" s="1"/>
  <c r="BP130" i="1"/>
  <c r="BP131" i="1"/>
  <c r="BZ131" i="1" s="1"/>
  <c r="BP132" i="1"/>
  <c r="BP133" i="1"/>
  <c r="BZ133" i="1" s="1"/>
  <c r="BP134" i="1"/>
  <c r="BP135" i="1"/>
  <c r="BZ135" i="1" s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Z154" i="1" s="1"/>
  <c r="BP155" i="1"/>
  <c r="BP156" i="1"/>
  <c r="BP157" i="1"/>
  <c r="BP158" i="1"/>
  <c r="BZ158" i="1" s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Z192" i="1" s="1"/>
  <c r="BP193" i="1"/>
  <c r="BP194" i="1"/>
  <c r="BP195" i="1"/>
  <c r="BP196" i="1"/>
  <c r="BP197" i="1"/>
  <c r="BP198" i="1"/>
  <c r="BP199" i="1"/>
  <c r="BP200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Y117" i="1" s="1"/>
  <c r="BO118" i="1"/>
  <c r="BY118" i="1" s="1"/>
  <c r="BO119" i="1"/>
  <c r="BY119" i="1" s="1"/>
  <c r="BO120" i="1"/>
  <c r="BY120" i="1" s="1"/>
  <c r="BO121" i="1"/>
  <c r="BY121" i="1" s="1"/>
  <c r="BO122" i="1"/>
  <c r="BO123" i="1"/>
  <c r="BY123" i="1" s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Y154" i="1" s="1"/>
  <c r="BO155" i="1"/>
  <c r="BO156" i="1"/>
  <c r="BO157" i="1"/>
  <c r="BO158" i="1"/>
  <c r="BY158" i="1" s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Y192" i="1" s="1"/>
  <c r="BO193" i="1"/>
  <c r="BO194" i="1"/>
  <c r="BO195" i="1"/>
  <c r="BO196" i="1"/>
  <c r="BO197" i="1"/>
  <c r="BO198" i="1"/>
  <c r="BO199" i="1"/>
  <c r="BO200" i="1"/>
  <c r="BN85" i="1"/>
  <c r="BX85" i="1" s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X117" i="1" s="1"/>
  <c r="BN118" i="1"/>
  <c r="BX118" i="1" s="1"/>
  <c r="BN119" i="1"/>
  <c r="BX119" i="1" s="1"/>
  <c r="BN120" i="1"/>
  <c r="BX120" i="1" s="1"/>
  <c r="BN121" i="1"/>
  <c r="BX121" i="1" s="1"/>
  <c r="BN122" i="1"/>
  <c r="BN123" i="1"/>
  <c r="BX123" i="1" s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X143" i="1" s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X174" i="1" s="1"/>
  <c r="BN175" i="1"/>
  <c r="BN176" i="1"/>
  <c r="BN177" i="1"/>
  <c r="BN178" i="1"/>
  <c r="BX178" i="1" s="1"/>
  <c r="BN179" i="1"/>
  <c r="BN180" i="1"/>
  <c r="BN181" i="1"/>
  <c r="BN182" i="1"/>
  <c r="BX182" i="1" s="1"/>
  <c r="BN183" i="1"/>
  <c r="BN184" i="1"/>
  <c r="BN185" i="1"/>
  <c r="BN186" i="1"/>
  <c r="BX186" i="1" s="1"/>
  <c r="BN187" i="1"/>
  <c r="BN188" i="1"/>
  <c r="BN189" i="1"/>
  <c r="BN190" i="1"/>
  <c r="BX190" i="1" s="1"/>
  <c r="BN191" i="1"/>
  <c r="BN192" i="1"/>
  <c r="BN193" i="1"/>
  <c r="BN194" i="1"/>
  <c r="BX194" i="1" s="1"/>
  <c r="BN195" i="1"/>
  <c r="BN196" i="1"/>
  <c r="BN197" i="1"/>
  <c r="BN198" i="1"/>
  <c r="BX198" i="1" s="1"/>
  <c r="BN199" i="1"/>
  <c r="BN200" i="1"/>
  <c r="BM85" i="1"/>
  <c r="BM86" i="1"/>
  <c r="BW86" i="1" s="1"/>
  <c r="BM87" i="1"/>
  <c r="BM88" i="1"/>
  <c r="BM89" i="1"/>
  <c r="BM90" i="1"/>
  <c r="BW90" i="1" s="1"/>
  <c r="BM91" i="1"/>
  <c r="BM92" i="1"/>
  <c r="BM93" i="1"/>
  <c r="BM94" i="1"/>
  <c r="BW94" i="1" s="1"/>
  <c r="BM95" i="1"/>
  <c r="BM96" i="1"/>
  <c r="BM97" i="1"/>
  <c r="BM98" i="1"/>
  <c r="BW98" i="1" s="1"/>
  <c r="BM99" i="1"/>
  <c r="BM100" i="1"/>
  <c r="BM101" i="1"/>
  <c r="BM102" i="1"/>
  <c r="BW102" i="1" s="1"/>
  <c r="BM103" i="1"/>
  <c r="BM104" i="1"/>
  <c r="BM105" i="1"/>
  <c r="BM106" i="1"/>
  <c r="BW106" i="1" s="1"/>
  <c r="BM107" i="1"/>
  <c r="BM108" i="1"/>
  <c r="BM109" i="1"/>
  <c r="BM110" i="1"/>
  <c r="BW110" i="1" s="1"/>
  <c r="BM111" i="1"/>
  <c r="BM112" i="1"/>
  <c r="BM113" i="1"/>
  <c r="BM114" i="1"/>
  <c r="BW114" i="1" s="1"/>
  <c r="BM115" i="1"/>
  <c r="BM116" i="1"/>
  <c r="BW116" i="1" s="1"/>
  <c r="BM117" i="1"/>
  <c r="BW117" i="1" s="1"/>
  <c r="BM118" i="1"/>
  <c r="BW118" i="1" s="1"/>
  <c r="BM119" i="1"/>
  <c r="BW119" i="1" s="1"/>
  <c r="BM120" i="1"/>
  <c r="BW120" i="1" s="1"/>
  <c r="BM121" i="1"/>
  <c r="BW121" i="1" s="1"/>
  <c r="BM122" i="1"/>
  <c r="BM123" i="1"/>
  <c r="BW123" i="1" s="1"/>
  <c r="BM124" i="1"/>
  <c r="BM125" i="1"/>
  <c r="BW125" i="1" s="1"/>
  <c r="BM126" i="1"/>
  <c r="BM127" i="1"/>
  <c r="BM128" i="1"/>
  <c r="BM129" i="1"/>
  <c r="BW129" i="1" s="1"/>
  <c r="BM130" i="1"/>
  <c r="BM131" i="1"/>
  <c r="BM132" i="1"/>
  <c r="BM133" i="1"/>
  <c r="BW133" i="1" s="1"/>
  <c r="BM134" i="1"/>
  <c r="BM135" i="1"/>
  <c r="BM136" i="1"/>
  <c r="BM137" i="1"/>
  <c r="BW137" i="1" s="1"/>
  <c r="BM138" i="1"/>
  <c r="BM139" i="1"/>
  <c r="BM140" i="1"/>
  <c r="BM141" i="1"/>
  <c r="BW141" i="1" s="1"/>
  <c r="BM142" i="1"/>
  <c r="BM143" i="1"/>
  <c r="BM144" i="1"/>
  <c r="BM145" i="1"/>
  <c r="BW145" i="1" s="1"/>
  <c r="BM146" i="1"/>
  <c r="BM147" i="1"/>
  <c r="BM148" i="1"/>
  <c r="BM149" i="1"/>
  <c r="BW149" i="1" s="1"/>
  <c r="BM150" i="1"/>
  <c r="BM151" i="1"/>
  <c r="BM152" i="1"/>
  <c r="BM153" i="1"/>
  <c r="BM154" i="1"/>
  <c r="BW154" i="1" s="1"/>
  <c r="BM155" i="1"/>
  <c r="BM156" i="1"/>
  <c r="BM157" i="1"/>
  <c r="BW157" i="1" s="1"/>
  <c r="BM158" i="1"/>
  <c r="BM159" i="1"/>
  <c r="BW159" i="1" s="1"/>
  <c r="BM160" i="1"/>
  <c r="BM161" i="1"/>
  <c r="BM162" i="1"/>
  <c r="BM163" i="1"/>
  <c r="BW163" i="1" s="1"/>
  <c r="BM164" i="1"/>
  <c r="BM165" i="1"/>
  <c r="BM166" i="1"/>
  <c r="BM167" i="1"/>
  <c r="BW167" i="1" s="1"/>
  <c r="BM168" i="1"/>
  <c r="BM169" i="1"/>
  <c r="BM170" i="1"/>
  <c r="BW170" i="1" s="1"/>
  <c r="BM171" i="1"/>
  <c r="BW171" i="1" s="1"/>
  <c r="BM172" i="1"/>
  <c r="BM173" i="1"/>
  <c r="BM174" i="1"/>
  <c r="BM175" i="1"/>
  <c r="BW175" i="1" s="1"/>
  <c r="BM176" i="1"/>
  <c r="BM177" i="1"/>
  <c r="BM178" i="1"/>
  <c r="BM179" i="1"/>
  <c r="BW179" i="1" s="1"/>
  <c r="BM180" i="1"/>
  <c r="BM181" i="1"/>
  <c r="BM182" i="1"/>
  <c r="BM183" i="1"/>
  <c r="BW183" i="1" s="1"/>
  <c r="BM184" i="1"/>
  <c r="BM185" i="1"/>
  <c r="BM186" i="1"/>
  <c r="BM187" i="1"/>
  <c r="BW187" i="1" s="1"/>
  <c r="BM188" i="1"/>
  <c r="BM189" i="1"/>
  <c r="BM190" i="1"/>
  <c r="BM191" i="1"/>
  <c r="BW191" i="1" s="1"/>
  <c r="BM192" i="1"/>
  <c r="BM193" i="1"/>
  <c r="BM194" i="1"/>
  <c r="BM195" i="1"/>
  <c r="BW195" i="1" s="1"/>
  <c r="BM196" i="1"/>
  <c r="BM197" i="1"/>
  <c r="BM198" i="1"/>
  <c r="BM199" i="1"/>
  <c r="BW199" i="1" s="1"/>
  <c r="BM200" i="1"/>
  <c r="BW200" i="1" s="1"/>
  <c r="BL85" i="1"/>
  <c r="BL86" i="1"/>
  <c r="BL87" i="1"/>
  <c r="BV87" i="1" s="1"/>
  <c r="BL88" i="1"/>
  <c r="BL89" i="1"/>
  <c r="BL90" i="1"/>
  <c r="BL91" i="1"/>
  <c r="BV91" i="1" s="1"/>
  <c r="BL92" i="1"/>
  <c r="BL93" i="1"/>
  <c r="BL94" i="1"/>
  <c r="BL95" i="1"/>
  <c r="BV95" i="1" s="1"/>
  <c r="BL96" i="1"/>
  <c r="BL97" i="1"/>
  <c r="BL98" i="1"/>
  <c r="BL99" i="1"/>
  <c r="BV99" i="1" s="1"/>
  <c r="BL100" i="1"/>
  <c r="BV100" i="1" s="1"/>
  <c r="BL101" i="1"/>
  <c r="BL102" i="1"/>
  <c r="BL103" i="1"/>
  <c r="BV103" i="1" s="1"/>
  <c r="BL104" i="1"/>
  <c r="BL105" i="1"/>
  <c r="BV105" i="1" s="1"/>
  <c r="BL106" i="1"/>
  <c r="BL107" i="1"/>
  <c r="BV107" i="1" s="1"/>
  <c r="BL108" i="1"/>
  <c r="BL109" i="1"/>
  <c r="BL110" i="1"/>
  <c r="BL111" i="1"/>
  <c r="BV111" i="1" s="1"/>
  <c r="BL112" i="1"/>
  <c r="BL113" i="1"/>
  <c r="BL114" i="1"/>
  <c r="BL115" i="1"/>
  <c r="BV115" i="1" s="1"/>
  <c r="BL116" i="1"/>
  <c r="BL117" i="1"/>
  <c r="BV117" i="1" s="1"/>
  <c r="BL118" i="1"/>
  <c r="BV118" i="1" s="1"/>
  <c r="BL119" i="1"/>
  <c r="BV119" i="1" s="1"/>
  <c r="BL120" i="1"/>
  <c r="BV120" i="1" s="1"/>
  <c r="BL121" i="1"/>
  <c r="BV121" i="1" s="1"/>
  <c r="BL122" i="1"/>
  <c r="BL123" i="1"/>
  <c r="BV123" i="1" s="1"/>
  <c r="BL124" i="1"/>
  <c r="BV124" i="1" s="1"/>
  <c r="BL125" i="1"/>
  <c r="BL126" i="1"/>
  <c r="BV126" i="1" s="1"/>
  <c r="BL127" i="1"/>
  <c r="BL128" i="1"/>
  <c r="BL129" i="1"/>
  <c r="BL130" i="1"/>
  <c r="BV130" i="1" s="1"/>
  <c r="BL131" i="1"/>
  <c r="BL132" i="1"/>
  <c r="BL133" i="1"/>
  <c r="BL134" i="1"/>
  <c r="BV134" i="1" s="1"/>
  <c r="BL135" i="1"/>
  <c r="BV135" i="1" s="1"/>
  <c r="BL136" i="1"/>
  <c r="BL137" i="1"/>
  <c r="BL138" i="1"/>
  <c r="BV138" i="1" s="1"/>
  <c r="BL139" i="1"/>
  <c r="BL140" i="1"/>
  <c r="BL141" i="1"/>
  <c r="BL142" i="1"/>
  <c r="BV142" i="1" s="1"/>
  <c r="BL143" i="1"/>
  <c r="BL144" i="1"/>
  <c r="BL145" i="1"/>
  <c r="BL146" i="1"/>
  <c r="BV146" i="1" s="1"/>
  <c r="BL147" i="1"/>
  <c r="BL148" i="1"/>
  <c r="BL149" i="1"/>
  <c r="BL150" i="1"/>
  <c r="BV150" i="1" s="1"/>
  <c r="BL151" i="1"/>
  <c r="BL152" i="1"/>
  <c r="BL153" i="1"/>
  <c r="BV153" i="1" s="1"/>
  <c r="BL154" i="1"/>
  <c r="BL155" i="1"/>
  <c r="BV155" i="1" s="1"/>
  <c r="BL156" i="1"/>
  <c r="BL157" i="1"/>
  <c r="BL158" i="1"/>
  <c r="BL159" i="1"/>
  <c r="BL160" i="1"/>
  <c r="BV160" i="1" s="1"/>
  <c r="BL161" i="1"/>
  <c r="BL162" i="1"/>
  <c r="BL163" i="1"/>
  <c r="BL164" i="1"/>
  <c r="BV164" i="1" s="1"/>
  <c r="BL165" i="1"/>
  <c r="BL166" i="1"/>
  <c r="BL167" i="1"/>
  <c r="BL168" i="1"/>
  <c r="BV168" i="1" s="1"/>
  <c r="BL169" i="1"/>
  <c r="BL170" i="1"/>
  <c r="BL171" i="1"/>
  <c r="BL172" i="1"/>
  <c r="BV172" i="1" s="1"/>
  <c r="BL173" i="1"/>
  <c r="BL174" i="1"/>
  <c r="BL175" i="1"/>
  <c r="BL176" i="1"/>
  <c r="BV176" i="1" s="1"/>
  <c r="BL177" i="1"/>
  <c r="BL178" i="1"/>
  <c r="BL179" i="1"/>
  <c r="BL180" i="1"/>
  <c r="BV180" i="1" s="1"/>
  <c r="BL181" i="1"/>
  <c r="BL182" i="1"/>
  <c r="BL183" i="1"/>
  <c r="BL184" i="1"/>
  <c r="BV184" i="1" s="1"/>
  <c r="BL185" i="1"/>
  <c r="BL186" i="1"/>
  <c r="BL187" i="1"/>
  <c r="BL188" i="1"/>
  <c r="BV188" i="1" s="1"/>
  <c r="BL189" i="1"/>
  <c r="BL190" i="1"/>
  <c r="BL191" i="1"/>
  <c r="BL192" i="1"/>
  <c r="BV192" i="1" s="1"/>
  <c r="BL193" i="1"/>
  <c r="BV193" i="1" s="1"/>
  <c r="BL194" i="1"/>
  <c r="BL195" i="1"/>
  <c r="BL196" i="1"/>
  <c r="BV196" i="1" s="1"/>
  <c r="BL197" i="1"/>
  <c r="BL198" i="1"/>
  <c r="BL199" i="1"/>
  <c r="BL200" i="1"/>
  <c r="BV200" i="1" s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AZ200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BJ117" i="1" s="1"/>
  <c r="BI117" i="1" s="1"/>
  <c r="AY118" i="1"/>
  <c r="BJ118" i="1" s="1"/>
  <c r="BI118" i="1" s="1"/>
  <c r="AY119" i="1"/>
  <c r="BJ119" i="1" s="1"/>
  <c r="BI119" i="1" s="1"/>
  <c r="AY120" i="1"/>
  <c r="BJ120" i="1" s="1"/>
  <c r="BI120" i="1" s="1"/>
  <c r="AY121" i="1"/>
  <c r="BJ121" i="1" s="1"/>
  <c r="BI121" i="1" s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X117" i="1" s="1"/>
  <c r="AW117" i="1" s="1"/>
  <c r="AU117" i="1" s="1"/>
  <c r="AV117" i="1" s="1"/>
  <c r="AK118" i="1"/>
  <c r="AX118" i="1" s="1"/>
  <c r="AW118" i="1" s="1"/>
  <c r="AK119" i="1"/>
  <c r="AX119" i="1" s="1"/>
  <c r="AW119" i="1" s="1"/>
  <c r="AK120" i="1"/>
  <c r="AX120" i="1" s="1"/>
  <c r="AW120" i="1" s="1"/>
  <c r="AU120" i="1" s="1"/>
  <c r="AV120" i="1" s="1"/>
  <c r="AK121" i="1"/>
  <c r="AX121" i="1" s="1"/>
  <c r="AW121" i="1" s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85" i="1"/>
  <c r="AK86" i="1"/>
  <c r="AK87" i="1"/>
  <c r="AK88" i="1"/>
  <c r="AK89" i="1"/>
  <c r="AK90" i="1"/>
  <c r="AK91" i="1"/>
  <c r="AK92" i="1"/>
  <c r="AK82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I85" i="1"/>
  <c r="CI86" i="1"/>
  <c r="CI87" i="1"/>
  <c r="CI88" i="1"/>
  <c r="CI89" i="1"/>
  <c r="CI90" i="1"/>
  <c r="CI91" i="1"/>
  <c r="CI92" i="1"/>
  <c r="CI93" i="1"/>
  <c r="CI95" i="1"/>
  <c r="CI96" i="1"/>
  <c r="CI97" i="1"/>
  <c r="CI98" i="1"/>
  <c r="CI99" i="1"/>
  <c r="CI100" i="1"/>
  <c r="CI102" i="1"/>
  <c r="CI103" i="1"/>
  <c r="CI104" i="1"/>
  <c r="CI105" i="1"/>
  <c r="CI106" i="1"/>
  <c r="CI107" i="1"/>
  <c r="CI108" i="1"/>
  <c r="CI109" i="1"/>
  <c r="CI110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4" i="1"/>
  <c r="CI145" i="1"/>
  <c r="CI146" i="1"/>
  <c r="CI147" i="1"/>
  <c r="CI148" i="1"/>
  <c r="CI149" i="1"/>
  <c r="CI151" i="1"/>
  <c r="CI152" i="1"/>
  <c r="CI153" i="1"/>
  <c r="CI154" i="1"/>
  <c r="CI155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1" i="1"/>
  <c r="CI173" i="1"/>
  <c r="CI174" i="1"/>
  <c r="CI175" i="1"/>
  <c r="CI176" i="1"/>
  <c r="CI177" i="1"/>
  <c r="CI178" i="1"/>
  <c r="CI179" i="1"/>
  <c r="CI180" i="1"/>
  <c r="CI181" i="1"/>
  <c r="CI183" i="1"/>
  <c r="CI184" i="1"/>
  <c r="CI186" i="1"/>
  <c r="CI188" i="1"/>
  <c r="CI189" i="1"/>
  <c r="CI190" i="1"/>
  <c r="CI192" i="1"/>
  <c r="CI196" i="1"/>
  <c r="CI197" i="1"/>
  <c r="CI198" i="1"/>
  <c r="CI199" i="1"/>
  <c r="CI201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H5" i="1"/>
  <c r="EH6" i="1"/>
  <c r="EH7" i="1"/>
  <c r="EH8" i="1"/>
  <c r="EH9" i="1"/>
  <c r="EH10" i="1"/>
  <c r="EH11" i="1"/>
  <c r="EH12" i="1"/>
  <c r="EH13" i="1"/>
  <c r="EH14" i="1"/>
  <c r="EH15" i="1"/>
  <c r="EH16" i="1"/>
  <c r="EH17" i="1"/>
  <c r="EH18" i="1"/>
  <c r="EH19" i="1"/>
  <c r="EH20" i="1"/>
  <c r="EH21" i="1"/>
  <c r="EH22" i="1"/>
  <c r="EH23" i="1"/>
  <c r="EH24" i="1"/>
  <c r="EH25" i="1"/>
  <c r="EH26" i="1"/>
  <c r="EH27" i="1"/>
  <c r="EH28" i="1"/>
  <c r="EH29" i="1"/>
  <c r="EH30" i="1"/>
  <c r="EH31" i="1"/>
  <c r="EH32" i="1"/>
  <c r="EH33" i="1"/>
  <c r="EH34" i="1"/>
  <c r="EH35" i="1"/>
  <c r="EH36" i="1"/>
  <c r="EH37" i="1"/>
  <c r="EH38" i="1"/>
  <c r="EH39" i="1"/>
  <c r="EH40" i="1"/>
  <c r="EH41" i="1"/>
  <c r="EH42" i="1"/>
  <c r="EH43" i="1"/>
  <c r="EH44" i="1"/>
  <c r="EH45" i="1"/>
  <c r="EH46" i="1"/>
  <c r="EH47" i="1"/>
  <c r="EH48" i="1"/>
  <c r="EH49" i="1"/>
  <c r="EH50" i="1"/>
  <c r="EH51" i="1"/>
  <c r="EH52" i="1"/>
  <c r="EH53" i="1"/>
  <c r="EH54" i="1"/>
  <c r="EH55" i="1"/>
  <c r="EH56" i="1"/>
  <c r="EH57" i="1"/>
  <c r="EH58" i="1"/>
  <c r="EH59" i="1"/>
  <c r="EH60" i="1"/>
  <c r="EH61" i="1"/>
  <c r="EH62" i="1"/>
  <c r="EH63" i="1"/>
  <c r="EH64" i="1"/>
  <c r="EH65" i="1"/>
  <c r="EH66" i="1"/>
  <c r="EH67" i="1"/>
  <c r="EH68" i="1"/>
  <c r="EH69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4" i="1"/>
  <c r="EF6" i="1"/>
  <c r="EF7" i="1"/>
  <c r="EF8" i="1"/>
  <c r="EF9" i="1"/>
  <c r="EF10" i="1"/>
  <c r="EF11" i="1"/>
  <c r="EF12" i="1"/>
  <c r="EF13" i="1"/>
  <c r="EF14" i="1"/>
  <c r="EF15" i="1"/>
  <c r="EF16" i="1"/>
  <c r="EF17" i="1"/>
  <c r="EF18" i="1"/>
  <c r="EF19" i="1"/>
  <c r="EF20" i="1"/>
  <c r="EF21" i="1"/>
  <c r="EF22" i="1"/>
  <c r="EF23" i="1"/>
  <c r="EF24" i="1"/>
  <c r="EF25" i="1"/>
  <c r="EF26" i="1"/>
  <c r="EF27" i="1"/>
  <c r="EF28" i="1"/>
  <c r="EF29" i="1"/>
  <c r="EF30" i="1"/>
  <c r="EF31" i="1"/>
  <c r="EF32" i="1"/>
  <c r="EF33" i="1"/>
  <c r="EF34" i="1"/>
  <c r="EF35" i="1"/>
  <c r="EF36" i="1"/>
  <c r="EF37" i="1"/>
  <c r="EF38" i="1"/>
  <c r="EF39" i="1"/>
  <c r="EF40" i="1"/>
  <c r="EF41" i="1"/>
  <c r="EF42" i="1"/>
  <c r="EF43" i="1"/>
  <c r="EF44" i="1"/>
  <c r="EF45" i="1"/>
  <c r="EF46" i="1"/>
  <c r="EF47" i="1"/>
  <c r="EF48" i="1"/>
  <c r="EF49" i="1"/>
  <c r="EF50" i="1"/>
  <c r="EF51" i="1"/>
  <c r="EF52" i="1"/>
  <c r="EF53" i="1"/>
  <c r="EF54" i="1"/>
  <c r="EF55" i="1"/>
  <c r="EF56" i="1"/>
  <c r="EF57" i="1"/>
  <c r="EF58" i="1"/>
  <c r="EF59" i="1"/>
  <c r="EF60" i="1"/>
  <c r="EF61" i="1"/>
  <c r="EF62" i="1"/>
  <c r="EF63" i="1"/>
  <c r="EF64" i="1"/>
  <c r="EF65" i="1"/>
  <c r="EF66" i="1"/>
  <c r="EF67" i="1"/>
  <c r="EF68" i="1"/>
  <c r="EF69" i="1"/>
  <c r="EF70" i="1"/>
  <c r="EF71" i="1"/>
  <c r="EF72" i="1"/>
  <c r="EF73" i="1"/>
  <c r="EF74" i="1"/>
  <c r="EF75" i="1"/>
  <c r="EF76" i="1"/>
  <c r="EF77" i="1"/>
  <c r="EF78" i="1"/>
  <c r="EF79" i="1"/>
  <c r="EF80" i="1"/>
  <c r="EF81" i="1"/>
  <c r="EF82" i="1"/>
  <c r="EE5" i="1"/>
  <c r="EE6" i="1"/>
  <c r="EE7" i="1"/>
  <c r="EE8" i="1"/>
  <c r="EE9" i="1"/>
  <c r="EE10" i="1"/>
  <c r="EE11" i="1"/>
  <c r="EE12" i="1"/>
  <c r="EE13" i="1"/>
  <c r="EE14" i="1"/>
  <c r="EE15" i="1"/>
  <c r="EE16" i="1"/>
  <c r="EE17" i="1"/>
  <c r="EE18" i="1"/>
  <c r="EE19" i="1"/>
  <c r="EE20" i="1"/>
  <c r="EE21" i="1"/>
  <c r="EE22" i="1"/>
  <c r="EE23" i="1"/>
  <c r="EE24" i="1"/>
  <c r="EE25" i="1"/>
  <c r="EE26" i="1"/>
  <c r="EE27" i="1"/>
  <c r="EE28" i="1"/>
  <c r="EE29" i="1"/>
  <c r="EE30" i="1"/>
  <c r="EE31" i="1"/>
  <c r="EE32" i="1"/>
  <c r="EE33" i="1"/>
  <c r="EE34" i="1"/>
  <c r="EE35" i="1"/>
  <c r="EE36" i="1"/>
  <c r="EE37" i="1"/>
  <c r="EE38" i="1"/>
  <c r="EE39" i="1"/>
  <c r="EE40" i="1"/>
  <c r="EE41" i="1"/>
  <c r="EE42" i="1"/>
  <c r="EE43" i="1"/>
  <c r="EE44" i="1"/>
  <c r="EE45" i="1"/>
  <c r="EE46" i="1"/>
  <c r="EE47" i="1"/>
  <c r="EE48" i="1"/>
  <c r="EE49" i="1"/>
  <c r="EE50" i="1"/>
  <c r="EE51" i="1"/>
  <c r="EE52" i="1"/>
  <c r="EE53" i="1"/>
  <c r="EE54" i="1"/>
  <c r="EE55" i="1"/>
  <c r="EE56" i="1"/>
  <c r="EE57" i="1"/>
  <c r="EE58" i="1"/>
  <c r="EE59" i="1"/>
  <c r="EE60" i="1"/>
  <c r="EE61" i="1"/>
  <c r="EE62" i="1"/>
  <c r="EE63" i="1"/>
  <c r="EE64" i="1"/>
  <c r="EE65" i="1"/>
  <c r="EE66" i="1"/>
  <c r="EE67" i="1"/>
  <c r="EE68" i="1"/>
  <c r="EE69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4" i="1"/>
  <c r="DZ5" i="1"/>
  <c r="DZ6" i="1"/>
  <c r="DZ7" i="1"/>
  <c r="DZ8" i="1"/>
  <c r="DZ9" i="1"/>
  <c r="DZ10" i="1"/>
  <c r="DZ11" i="1"/>
  <c r="DZ12" i="1"/>
  <c r="DZ13" i="1"/>
  <c r="DZ14" i="1"/>
  <c r="DZ15" i="1"/>
  <c r="DZ16" i="1"/>
  <c r="DZ17" i="1"/>
  <c r="DZ18" i="1"/>
  <c r="DZ19" i="1"/>
  <c r="DZ20" i="1"/>
  <c r="DZ21" i="1"/>
  <c r="DZ22" i="1"/>
  <c r="DZ23" i="1"/>
  <c r="DZ24" i="1"/>
  <c r="DZ25" i="1"/>
  <c r="DZ26" i="1"/>
  <c r="DZ27" i="1"/>
  <c r="DZ28" i="1"/>
  <c r="DZ29" i="1"/>
  <c r="DZ30" i="1"/>
  <c r="DZ31" i="1"/>
  <c r="DZ32" i="1"/>
  <c r="DZ33" i="1"/>
  <c r="DZ34" i="1"/>
  <c r="DZ35" i="1"/>
  <c r="DZ36" i="1"/>
  <c r="DZ37" i="1"/>
  <c r="DZ38" i="1"/>
  <c r="DZ39" i="1"/>
  <c r="DZ40" i="1"/>
  <c r="DZ41" i="1"/>
  <c r="DZ42" i="1"/>
  <c r="DZ43" i="1"/>
  <c r="DZ44" i="1"/>
  <c r="DZ45" i="1"/>
  <c r="DZ46" i="1"/>
  <c r="DZ47" i="1"/>
  <c r="DZ48" i="1"/>
  <c r="DZ49" i="1"/>
  <c r="DZ50" i="1"/>
  <c r="DZ51" i="1"/>
  <c r="DZ52" i="1"/>
  <c r="DZ53" i="1"/>
  <c r="DZ54" i="1"/>
  <c r="DZ55" i="1"/>
  <c r="DZ56" i="1"/>
  <c r="DZ57" i="1"/>
  <c r="DZ58" i="1"/>
  <c r="DZ59" i="1"/>
  <c r="DZ60" i="1"/>
  <c r="DZ61" i="1"/>
  <c r="DZ62" i="1"/>
  <c r="DZ63" i="1"/>
  <c r="DZ64" i="1"/>
  <c r="DZ65" i="1"/>
  <c r="DZ66" i="1"/>
  <c r="DZ67" i="1"/>
  <c r="DZ68" i="1"/>
  <c r="DZ69" i="1"/>
  <c r="DZ70" i="1"/>
  <c r="DZ71" i="1"/>
  <c r="DZ72" i="1"/>
  <c r="DZ73" i="1"/>
  <c r="DZ74" i="1"/>
  <c r="DZ75" i="1"/>
  <c r="DZ76" i="1"/>
  <c r="DZ77" i="1"/>
  <c r="DZ78" i="1"/>
  <c r="DZ79" i="1"/>
  <c r="DZ80" i="1"/>
  <c r="DZ81" i="1"/>
  <c r="DZ82" i="1"/>
  <c r="DZ4" i="1"/>
  <c r="DY5" i="1"/>
  <c r="DY6" i="1"/>
  <c r="DY7" i="1"/>
  <c r="DY8" i="1"/>
  <c r="DY9" i="1"/>
  <c r="DY10" i="1"/>
  <c r="DY11" i="1"/>
  <c r="DY12" i="1"/>
  <c r="DY13" i="1"/>
  <c r="DY14" i="1"/>
  <c r="DY15" i="1"/>
  <c r="DY16" i="1"/>
  <c r="DY17" i="1"/>
  <c r="DY18" i="1"/>
  <c r="DY19" i="1"/>
  <c r="DY20" i="1"/>
  <c r="DY21" i="1"/>
  <c r="DY22" i="1"/>
  <c r="DY23" i="1"/>
  <c r="DY24" i="1"/>
  <c r="DY25" i="1"/>
  <c r="DY26" i="1"/>
  <c r="DY27" i="1"/>
  <c r="DY28" i="1"/>
  <c r="DY29" i="1"/>
  <c r="DY30" i="1"/>
  <c r="DY31" i="1"/>
  <c r="DY32" i="1"/>
  <c r="DY33" i="1"/>
  <c r="DY34" i="1"/>
  <c r="DY35" i="1"/>
  <c r="DY36" i="1"/>
  <c r="DY37" i="1"/>
  <c r="DY38" i="1"/>
  <c r="DY39" i="1"/>
  <c r="DY40" i="1"/>
  <c r="DY41" i="1"/>
  <c r="DY42" i="1"/>
  <c r="DY43" i="1"/>
  <c r="DY44" i="1"/>
  <c r="DY45" i="1"/>
  <c r="DY46" i="1"/>
  <c r="DY47" i="1"/>
  <c r="DY48" i="1"/>
  <c r="DY49" i="1"/>
  <c r="DY50" i="1"/>
  <c r="DY51" i="1"/>
  <c r="DY52" i="1"/>
  <c r="DY53" i="1"/>
  <c r="DY54" i="1"/>
  <c r="DY55" i="1"/>
  <c r="DY56" i="1"/>
  <c r="DY57" i="1"/>
  <c r="DY58" i="1"/>
  <c r="DY59" i="1"/>
  <c r="DY60" i="1"/>
  <c r="DY61" i="1"/>
  <c r="DY62" i="1"/>
  <c r="DY63" i="1"/>
  <c r="DY64" i="1"/>
  <c r="DY65" i="1"/>
  <c r="DY66" i="1"/>
  <c r="DY67" i="1"/>
  <c r="DY68" i="1"/>
  <c r="DY69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4" i="1"/>
  <c r="DP4" i="1"/>
  <c r="DP5" i="1"/>
  <c r="DP6" i="1"/>
  <c r="DP7" i="1"/>
  <c r="DP8" i="1"/>
  <c r="DP9" i="1"/>
  <c r="DP10" i="1"/>
  <c r="DP11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ES5" i="1"/>
  <c r="ES6" i="1"/>
  <c r="ES7" i="1"/>
  <c r="ES8" i="1"/>
  <c r="ES9" i="1"/>
  <c r="ES10" i="1"/>
  <c r="ES11" i="1"/>
  <c r="ES12" i="1"/>
  <c r="ES13" i="1"/>
  <c r="ES14" i="1"/>
  <c r="ES15" i="1"/>
  <c r="ES16" i="1"/>
  <c r="ES17" i="1"/>
  <c r="ES18" i="1"/>
  <c r="ES19" i="1"/>
  <c r="ES20" i="1"/>
  <c r="ES21" i="1"/>
  <c r="ES22" i="1"/>
  <c r="ES23" i="1"/>
  <c r="ES24" i="1"/>
  <c r="ES25" i="1"/>
  <c r="ES26" i="1"/>
  <c r="ES27" i="1"/>
  <c r="ES28" i="1"/>
  <c r="ES29" i="1"/>
  <c r="ES30" i="1"/>
  <c r="ES31" i="1"/>
  <c r="ES32" i="1"/>
  <c r="ES33" i="1"/>
  <c r="ES34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4" i="1"/>
  <c r="ER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4" i="1"/>
  <c r="EQ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4" i="1"/>
  <c r="EP5" i="1"/>
  <c r="EP6" i="1"/>
  <c r="EP7" i="1"/>
  <c r="EP8" i="1"/>
  <c r="EP9" i="1"/>
  <c r="EP10" i="1"/>
  <c r="EP11" i="1"/>
  <c r="EP12" i="1"/>
  <c r="EP13" i="1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4" i="1"/>
  <c r="EM5" i="1"/>
  <c r="EM6" i="1"/>
  <c r="EM7" i="1"/>
  <c r="EM8" i="1"/>
  <c r="EM9" i="1"/>
  <c r="EM10" i="1"/>
  <c r="EM11" i="1"/>
  <c r="EM12" i="1"/>
  <c r="EM13" i="1"/>
  <c r="EM14" i="1"/>
  <c r="EM15" i="1"/>
  <c r="EM16" i="1"/>
  <c r="EM17" i="1"/>
  <c r="EM18" i="1"/>
  <c r="EM19" i="1"/>
  <c r="EM20" i="1"/>
  <c r="EM21" i="1"/>
  <c r="EM22" i="1"/>
  <c r="EM23" i="1"/>
  <c r="EM24" i="1"/>
  <c r="EM25" i="1"/>
  <c r="EM26" i="1"/>
  <c r="EM27" i="1"/>
  <c r="EM28" i="1"/>
  <c r="EM29" i="1"/>
  <c r="EM30" i="1"/>
  <c r="EM31" i="1"/>
  <c r="EM32" i="1"/>
  <c r="EM33" i="1"/>
  <c r="EM34" i="1"/>
  <c r="EM35" i="1"/>
  <c r="EM36" i="1"/>
  <c r="EM37" i="1"/>
  <c r="EM38" i="1"/>
  <c r="EM39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3" i="1"/>
  <c r="EM54" i="1"/>
  <c r="EM55" i="1"/>
  <c r="EM56" i="1"/>
  <c r="EM57" i="1"/>
  <c r="EM58" i="1"/>
  <c r="EM59" i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4" i="1"/>
  <c r="EL5" i="1"/>
  <c r="EL6" i="1"/>
  <c r="EL7" i="1"/>
  <c r="EL8" i="1"/>
  <c r="EL9" i="1"/>
  <c r="EL10" i="1"/>
  <c r="EL11" i="1"/>
  <c r="EL12" i="1"/>
  <c r="EL13" i="1"/>
  <c r="EL14" i="1"/>
  <c r="EL15" i="1"/>
  <c r="EL16" i="1"/>
  <c r="EL17" i="1"/>
  <c r="EL18" i="1"/>
  <c r="EL19" i="1"/>
  <c r="EL20" i="1"/>
  <c r="EL21" i="1"/>
  <c r="EL22" i="1"/>
  <c r="EL23" i="1"/>
  <c r="EL24" i="1"/>
  <c r="EL25" i="1"/>
  <c r="EL26" i="1"/>
  <c r="EL27" i="1"/>
  <c r="EL28" i="1"/>
  <c r="EL29" i="1"/>
  <c r="EL30" i="1"/>
  <c r="EL31" i="1"/>
  <c r="EL32" i="1"/>
  <c r="EL33" i="1"/>
  <c r="EL34" i="1"/>
  <c r="EL35" i="1"/>
  <c r="EL36" i="1"/>
  <c r="EL37" i="1"/>
  <c r="EL38" i="1"/>
  <c r="EL39" i="1"/>
  <c r="EL40" i="1"/>
  <c r="EL41" i="1"/>
  <c r="EL42" i="1"/>
  <c r="EL43" i="1"/>
  <c r="EL44" i="1"/>
  <c r="EL45" i="1"/>
  <c r="EL46" i="1"/>
  <c r="EL47" i="1"/>
  <c r="EL48" i="1"/>
  <c r="EL49" i="1"/>
  <c r="EL50" i="1"/>
  <c r="EL51" i="1"/>
  <c r="EL52" i="1"/>
  <c r="EL53" i="1"/>
  <c r="EL54" i="1"/>
  <c r="EL55" i="1"/>
  <c r="EL56" i="1"/>
  <c r="EL57" i="1"/>
  <c r="EL58" i="1"/>
  <c r="EL59" i="1"/>
  <c r="EL60" i="1"/>
  <c r="EL61" i="1"/>
  <c r="EL62" i="1"/>
  <c r="EL63" i="1"/>
  <c r="EL64" i="1"/>
  <c r="EL65" i="1"/>
  <c r="EL66" i="1"/>
  <c r="EL67" i="1"/>
  <c r="EL68" i="1"/>
  <c r="EL69" i="1"/>
  <c r="EL70" i="1"/>
  <c r="EL71" i="1"/>
  <c r="EL72" i="1"/>
  <c r="EL73" i="1"/>
  <c r="EL74" i="1"/>
  <c r="EL75" i="1"/>
  <c r="EL76" i="1"/>
  <c r="EL77" i="1"/>
  <c r="EL78" i="1"/>
  <c r="EL79" i="1"/>
  <c r="EL80" i="1"/>
  <c r="EL81" i="1"/>
  <c r="EL82" i="1"/>
  <c r="EL4" i="1"/>
  <c r="EK5" i="1"/>
  <c r="EK6" i="1"/>
  <c r="EK7" i="1"/>
  <c r="EK8" i="1"/>
  <c r="EK9" i="1"/>
  <c r="EK10" i="1"/>
  <c r="EK11" i="1"/>
  <c r="EK12" i="1"/>
  <c r="EK13" i="1"/>
  <c r="EK14" i="1"/>
  <c r="EK15" i="1"/>
  <c r="EK16" i="1"/>
  <c r="EK17" i="1"/>
  <c r="EK18" i="1"/>
  <c r="EK19" i="1"/>
  <c r="EK20" i="1"/>
  <c r="EK21" i="1"/>
  <c r="EK22" i="1"/>
  <c r="EK23" i="1"/>
  <c r="EK24" i="1"/>
  <c r="EK25" i="1"/>
  <c r="EK26" i="1"/>
  <c r="EK27" i="1"/>
  <c r="EK28" i="1"/>
  <c r="EK29" i="1"/>
  <c r="EK30" i="1"/>
  <c r="EK31" i="1"/>
  <c r="EK32" i="1"/>
  <c r="EK33" i="1"/>
  <c r="EK34" i="1"/>
  <c r="EK35" i="1"/>
  <c r="EK36" i="1"/>
  <c r="EK37" i="1"/>
  <c r="EK38" i="1"/>
  <c r="EK39" i="1"/>
  <c r="EK40" i="1"/>
  <c r="EK41" i="1"/>
  <c r="EK42" i="1"/>
  <c r="EK43" i="1"/>
  <c r="EK44" i="1"/>
  <c r="EK45" i="1"/>
  <c r="EK46" i="1"/>
  <c r="EK47" i="1"/>
  <c r="EK48" i="1"/>
  <c r="EK49" i="1"/>
  <c r="EK50" i="1"/>
  <c r="EK51" i="1"/>
  <c r="EK52" i="1"/>
  <c r="EK53" i="1"/>
  <c r="EK54" i="1"/>
  <c r="EK55" i="1"/>
  <c r="EK56" i="1"/>
  <c r="EK57" i="1"/>
  <c r="EK58" i="1"/>
  <c r="EK59" i="1"/>
  <c r="EK60" i="1"/>
  <c r="EK61" i="1"/>
  <c r="EK62" i="1"/>
  <c r="EK63" i="1"/>
  <c r="EK64" i="1"/>
  <c r="EK65" i="1"/>
  <c r="EK66" i="1"/>
  <c r="EK67" i="1"/>
  <c r="EK68" i="1"/>
  <c r="EK69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4" i="1"/>
  <c r="EI5" i="1"/>
  <c r="EI6" i="1"/>
  <c r="EI7" i="1"/>
  <c r="EI8" i="1"/>
  <c r="EI9" i="1"/>
  <c r="EI10" i="1"/>
  <c r="EI11" i="1"/>
  <c r="EI12" i="1"/>
  <c r="EI13" i="1"/>
  <c r="EI14" i="1"/>
  <c r="EI15" i="1"/>
  <c r="EI16" i="1"/>
  <c r="EI17" i="1"/>
  <c r="EI18" i="1"/>
  <c r="EI19" i="1"/>
  <c r="EI20" i="1"/>
  <c r="EI21" i="1"/>
  <c r="EI22" i="1"/>
  <c r="EI23" i="1"/>
  <c r="EI24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39" i="1"/>
  <c r="EI40" i="1"/>
  <c r="EI41" i="1"/>
  <c r="EI42" i="1"/>
  <c r="EI43" i="1"/>
  <c r="EI44" i="1"/>
  <c r="EI45" i="1"/>
  <c r="EI46" i="1"/>
  <c r="EI47" i="1"/>
  <c r="EI48" i="1"/>
  <c r="EI49" i="1"/>
  <c r="EI50" i="1"/>
  <c r="EI51" i="1"/>
  <c r="EI52" i="1"/>
  <c r="EI53" i="1"/>
  <c r="EI54" i="1"/>
  <c r="EI55" i="1"/>
  <c r="EI56" i="1"/>
  <c r="EI57" i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4" i="1"/>
  <c r="ED5" i="1"/>
  <c r="ED6" i="1"/>
  <c r="ED7" i="1"/>
  <c r="ED8" i="1"/>
  <c r="ED9" i="1"/>
  <c r="ED10" i="1"/>
  <c r="ED11" i="1"/>
  <c r="ED12" i="1"/>
  <c r="ED13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C5" i="1"/>
  <c r="EC6" i="1"/>
  <c r="EC7" i="1"/>
  <c r="EC8" i="1"/>
  <c r="EC9" i="1"/>
  <c r="EC10" i="1"/>
  <c r="EC11" i="1"/>
  <c r="EC12" i="1"/>
  <c r="EC13" i="1"/>
  <c r="EC14" i="1"/>
  <c r="EC15" i="1"/>
  <c r="EC16" i="1"/>
  <c r="EC17" i="1"/>
  <c r="EC18" i="1"/>
  <c r="EC19" i="1"/>
  <c r="EC20" i="1"/>
  <c r="EC21" i="1"/>
  <c r="EC22" i="1"/>
  <c r="EC23" i="1"/>
  <c r="EC24" i="1"/>
  <c r="EC25" i="1"/>
  <c r="EC26" i="1"/>
  <c r="EC27" i="1"/>
  <c r="EC28" i="1"/>
  <c r="EC29" i="1"/>
  <c r="EC30" i="1"/>
  <c r="EC31" i="1"/>
  <c r="EC32" i="1"/>
  <c r="EC33" i="1"/>
  <c r="EC34" i="1"/>
  <c r="EC35" i="1"/>
  <c r="EC36" i="1"/>
  <c r="EC37" i="1"/>
  <c r="EC38" i="1"/>
  <c r="EC39" i="1"/>
  <c r="EC40" i="1"/>
  <c r="EC41" i="1"/>
  <c r="EC42" i="1"/>
  <c r="EC43" i="1"/>
  <c r="EC44" i="1"/>
  <c r="EC45" i="1"/>
  <c r="EC46" i="1"/>
  <c r="EC47" i="1"/>
  <c r="EC48" i="1"/>
  <c r="EC49" i="1"/>
  <c r="EC50" i="1"/>
  <c r="EC51" i="1"/>
  <c r="EC52" i="1"/>
  <c r="EC53" i="1"/>
  <c r="EC54" i="1"/>
  <c r="EC55" i="1"/>
  <c r="EC56" i="1"/>
  <c r="EC57" i="1"/>
  <c r="EC58" i="1"/>
  <c r="EC59" i="1"/>
  <c r="EC60" i="1"/>
  <c r="EC61" i="1"/>
  <c r="EC62" i="1"/>
  <c r="EC63" i="1"/>
  <c r="EC64" i="1"/>
  <c r="EC65" i="1"/>
  <c r="EC66" i="1"/>
  <c r="EC67" i="1"/>
  <c r="EC68" i="1"/>
  <c r="EC69" i="1"/>
  <c r="EC70" i="1"/>
  <c r="EC71" i="1"/>
  <c r="EC72" i="1"/>
  <c r="EC73" i="1"/>
  <c r="EC74" i="1"/>
  <c r="EC75" i="1"/>
  <c r="EC76" i="1"/>
  <c r="EC77" i="1"/>
  <c r="EC78" i="1"/>
  <c r="EC79" i="1"/>
  <c r="EC80" i="1"/>
  <c r="EC81" i="1"/>
  <c r="EC82" i="1"/>
  <c r="EC4" i="1"/>
  <c r="EB5" i="1"/>
  <c r="EB6" i="1"/>
  <c r="EB7" i="1"/>
  <c r="EB8" i="1"/>
  <c r="EB9" i="1"/>
  <c r="EB10" i="1"/>
  <c r="EB11" i="1"/>
  <c r="EB12" i="1"/>
  <c r="EB13" i="1"/>
  <c r="EB14" i="1"/>
  <c r="EB15" i="1"/>
  <c r="EB16" i="1"/>
  <c r="EB17" i="1"/>
  <c r="EB18" i="1"/>
  <c r="EB19" i="1"/>
  <c r="EB20" i="1"/>
  <c r="EB21" i="1"/>
  <c r="EB22" i="1"/>
  <c r="EB23" i="1"/>
  <c r="EB24" i="1"/>
  <c r="EB25" i="1"/>
  <c r="EB26" i="1"/>
  <c r="EB27" i="1"/>
  <c r="EB28" i="1"/>
  <c r="EB29" i="1"/>
  <c r="EB30" i="1"/>
  <c r="EB31" i="1"/>
  <c r="EB32" i="1"/>
  <c r="EB33" i="1"/>
  <c r="EB34" i="1"/>
  <c r="EB35" i="1"/>
  <c r="EB36" i="1"/>
  <c r="EB37" i="1"/>
  <c r="EB38" i="1"/>
  <c r="EB39" i="1"/>
  <c r="EB40" i="1"/>
  <c r="EB41" i="1"/>
  <c r="EB42" i="1"/>
  <c r="EB43" i="1"/>
  <c r="EB44" i="1"/>
  <c r="EB45" i="1"/>
  <c r="EB46" i="1"/>
  <c r="EB47" i="1"/>
  <c r="EB48" i="1"/>
  <c r="EB49" i="1"/>
  <c r="EB50" i="1"/>
  <c r="EB51" i="1"/>
  <c r="EB52" i="1"/>
  <c r="EB53" i="1"/>
  <c r="EB54" i="1"/>
  <c r="EB55" i="1"/>
  <c r="EB56" i="1"/>
  <c r="EB57" i="1"/>
  <c r="EB58" i="1"/>
  <c r="EB59" i="1"/>
  <c r="EB60" i="1"/>
  <c r="EB61" i="1"/>
  <c r="EB62" i="1"/>
  <c r="EB63" i="1"/>
  <c r="EB64" i="1"/>
  <c r="EB65" i="1"/>
  <c r="EB66" i="1"/>
  <c r="EB67" i="1"/>
  <c r="EB68" i="1"/>
  <c r="EB69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4" i="1"/>
  <c r="EA5" i="1"/>
  <c r="EA6" i="1"/>
  <c r="EA7" i="1"/>
  <c r="EA8" i="1"/>
  <c r="EA9" i="1"/>
  <c r="EA10" i="1"/>
  <c r="EA11" i="1"/>
  <c r="EA12" i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4" i="1"/>
  <c r="DX5" i="1"/>
  <c r="DX6" i="1"/>
  <c r="DX7" i="1"/>
  <c r="DX8" i="1"/>
  <c r="DX9" i="1"/>
  <c r="DX10" i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4" i="1"/>
  <c r="DW5" i="1"/>
  <c r="DW6" i="1"/>
  <c r="DW7" i="1"/>
  <c r="DW8" i="1"/>
  <c r="DW9" i="1"/>
  <c r="DW10" i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3" i="1"/>
  <c r="DW54" i="1"/>
  <c r="DW55" i="1"/>
  <c r="DW56" i="1"/>
  <c r="DW57" i="1"/>
  <c r="DW58" i="1"/>
  <c r="DW59" i="1"/>
  <c r="DW60" i="1"/>
  <c r="DW61" i="1"/>
  <c r="DW62" i="1"/>
  <c r="DW63" i="1"/>
  <c r="DW64" i="1"/>
  <c r="DW65" i="1"/>
  <c r="DW66" i="1"/>
  <c r="DW67" i="1"/>
  <c r="DW68" i="1"/>
  <c r="DW69" i="1"/>
  <c r="DW70" i="1"/>
  <c r="DW71" i="1"/>
  <c r="DW72" i="1"/>
  <c r="DW73" i="1"/>
  <c r="DW74" i="1"/>
  <c r="DW75" i="1"/>
  <c r="DW76" i="1"/>
  <c r="DW77" i="1"/>
  <c r="DW78" i="1"/>
  <c r="DW79" i="1"/>
  <c r="DW80" i="1"/>
  <c r="DW81" i="1"/>
  <c r="DW82" i="1"/>
  <c r="DW4" i="1"/>
  <c r="DV5" i="1"/>
  <c r="DV6" i="1"/>
  <c r="DV7" i="1"/>
  <c r="DV8" i="1"/>
  <c r="DV9" i="1"/>
  <c r="DV10" i="1"/>
  <c r="DV11" i="1"/>
  <c r="DV12" i="1"/>
  <c r="DV13" i="1"/>
  <c r="DV14" i="1"/>
  <c r="DV15" i="1"/>
  <c r="DV16" i="1"/>
  <c r="DV17" i="1"/>
  <c r="DV18" i="1"/>
  <c r="DV19" i="1"/>
  <c r="DV20" i="1"/>
  <c r="DV21" i="1"/>
  <c r="DV22" i="1"/>
  <c r="DV23" i="1"/>
  <c r="DV24" i="1"/>
  <c r="DV25" i="1"/>
  <c r="DV26" i="1"/>
  <c r="DV27" i="1"/>
  <c r="DV28" i="1"/>
  <c r="DV29" i="1"/>
  <c r="DV30" i="1"/>
  <c r="DV31" i="1"/>
  <c r="DV32" i="1"/>
  <c r="DV33" i="1"/>
  <c r="DV34" i="1"/>
  <c r="DV35" i="1"/>
  <c r="DV36" i="1"/>
  <c r="DV37" i="1"/>
  <c r="DV38" i="1"/>
  <c r="DV39" i="1"/>
  <c r="DV40" i="1"/>
  <c r="DV41" i="1"/>
  <c r="DV42" i="1"/>
  <c r="DV43" i="1"/>
  <c r="DV44" i="1"/>
  <c r="DV45" i="1"/>
  <c r="DV46" i="1"/>
  <c r="DV47" i="1"/>
  <c r="DV48" i="1"/>
  <c r="DV49" i="1"/>
  <c r="DV50" i="1"/>
  <c r="DV51" i="1"/>
  <c r="DV52" i="1"/>
  <c r="DV53" i="1"/>
  <c r="DV54" i="1"/>
  <c r="DV55" i="1"/>
  <c r="DV56" i="1"/>
  <c r="DV57" i="1"/>
  <c r="DV58" i="1"/>
  <c r="DV59" i="1"/>
  <c r="DV60" i="1"/>
  <c r="DV61" i="1"/>
  <c r="DV62" i="1"/>
  <c r="DV63" i="1"/>
  <c r="DV64" i="1"/>
  <c r="DV65" i="1"/>
  <c r="DV66" i="1"/>
  <c r="DV67" i="1"/>
  <c r="DV68" i="1"/>
  <c r="DV69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4" i="1"/>
  <c r="DU5" i="1"/>
  <c r="DU6" i="1"/>
  <c r="DU7" i="1"/>
  <c r="DU8" i="1"/>
  <c r="DU9" i="1"/>
  <c r="DU10" i="1"/>
  <c r="DU11" i="1"/>
  <c r="DU12" i="1"/>
  <c r="DU13" i="1"/>
  <c r="DU14" i="1"/>
  <c r="DU15" i="1"/>
  <c r="DU16" i="1"/>
  <c r="DU17" i="1"/>
  <c r="DU18" i="1"/>
  <c r="DU19" i="1"/>
  <c r="DU20" i="1"/>
  <c r="DU21" i="1"/>
  <c r="DU22" i="1"/>
  <c r="DU23" i="1"/>
  <c r="DU24" i="1"/>
  <c r="DU25" i="1"/>
  <c r="DU26" i="1"/>
  <c r="DU27" i="1"/>
  <c r="DU28" i="1"/>
  <c r="DU29" i="1"/>
  <c r="DU30" i="1"/>
  <c r="DU31" i="1"/>
  <c r="DU32" i="1"/>
  <c r="DU33" i="1"/>
  <c r="DU34" i="1"/>
  <c r="DU35" i="1"/>
  <c r="DU36" i="1"/>
  <c r="DU37" i="1"/>
  <c r="DU38" i="1"/>
  <c r="DU39" i="1"/>
  <c r="DU40" i="1"/>
  <c r="DU41" i="1"/>
  <c r="DU42" i="1"/>
  <c r="DU43" i="1"/>
  <c r="DU44" i="1"/>
  <c r="DU45" i="1"/>
  <c r="DU46" i="1"/>
  <c r="DU47" i="1"/>
  <c r="DU48" i="1"/>
  <c r="DU49" i="1"/>
  <c r="DU50" i="1"/>
  <c r="DU51" i="1"/>
  <c r="DU52" i="1"/>
  <c r="DU53" i="1"/>
  <c r="DU54" i="1"/>
  <c r="DU55" i="1"/>
  <c r="DU56" i="1"/>
  <c r="DU57" i="1"/>
  <c r="DU58" i="1"/>
  <c r="DU59" i="1"/>
  <c r="DU60" i="1"/>
  <c r="DU61" i="1"/>
  <c r="DU62" i="1"/>
  <c r="DU63" i="1"/>
  <c r="DU64" i="1"/>
  <c r="DU65" i="1"/>
  <c r="DU66" i="1"/>
  <c r="DU67" i="1"/>
  <c r="DU68" i="1"/>
  <c r="DU69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4" i="1"/>
  <c r="DT5" i="1"/>
  <c r="DT6" i="1"/>
  <c r="DT7" i="1"/>
  <c r="DT8" i="1"/>
  <c r="DT9" i="1"/>
  <c r="DT10" i="1"/>
  <c r="DT11" i="1"/>
  <c r="DT12" i="1"/>
  <c r="DT13" i="1"/>
  <c r="DT14" i="1"/>
  <c r="DT15" i="1"/>
  <c r="DT16" i="1"/>
  <c r="DT17" i="1"/>
  <c r="DT18" i="1"/>
  <c r="DT19" i="1"/>
  <c r="DT20" i="1"/>
  <c r="DT21" i="1"/>
  <c r="DT22" i="1"/>
  <c r="DT23" i="1"/>
  <c r="DT24" i="1"/>
  <c r="DT25" i="1"/>
  <c r="DT26" i="1"/>
  <c r="DT27" i="1"/>
  <c r="DT28" i="1"/>
  <c r="DT29" i="1"/>
  <c r="DT30" i="1"/>
  <c r="DT31" i="1"/>
  <c r="DT32" i="1"/>
  <c r="DT33" i="1"/>
  <c r="DT34" i="1"/>
  <c r="DT35" i="1"/>
  <c r="DT36" i="1"/>
  <c r="DT37" i="1"/>
  <c r="DT38" i="1"/>
  <c r="DT39" i="1"/>
  <c r="DT40" i="1"/>
  <c r="DT41" i="1"/>
  <c r="DT42" i="1"/>
  <c r="DT43" i="1"/>
  <c r="DT44" i="1"/>
  <c r="DT45" i="1"/>
  <c r="DT46" i="1"/>
  <c r="DT47" i="1"/>
  <c r="DT48" i="1"/>
  <c r="DT49" i="1"/>
  <c r="DT50" i="1"/>
  <c r="DT51" i="1"/>
  <c r="DT52" i="1"/>
  <c r="DT53" i="1"/>
  <c r="DT54" i="1"/>
  <c r="DT55" i="1"/>
  <c r="DT56" i="1"/>
  <c r="DT57" i="1"/>
  <c r="DT58" i="1"/>
  <c r="DT59" i="1"/>
  <c r="DT60" i="1"/>
  <c r="DT61" i="1"/>
  <c r="DT62" i="1"/>
  <c r="DT63" i="1"/>
  <c r="DT64" i="1"/>
  <c r="DT65" i="1"/>
  <c r="DT66" i="1"/>
  <c r="DT67" i="1"/>
  <c r="DT68" i="1"/>
  <c r="DT69" i="1"/>
  <c r="DT70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4" i="1"/>
  <c r="DQ4" i="1"/>
  <c r="DR5" i="1"/>
  <c r="DR6" i="1"/>
  <c r="DR7" i="1"/>
  <c r="DR8" i="1"/>
  <c r="DR9" i="1"/>
  <c r="DR10" i="1"/>
  <c r="DR11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4" i="1"/>
  <c r="DQ6" i="1"/>
  <c r="DQ7" i="1"/>
  <c r="DQ8" i="1"/>
  <c r="DQ9" i="1"/>
  <c r="DQ10" i="1"/>
  <c r="DQ11" i="1"/>
  <c r="DQ12" i="1"/>
  <c r="DQ13" i="1"/>
  <c r="DQ14" i="1"/>
  <c r="DQ15" i="1"/>
  <c r="DQ16" i="1"/>
  <c r="DQ17" i="1"/>
  <c r="DQ18" i="1"/>
  <c r="DQ19" i="1"/>
  <c r="DQ20" i="1"/>
  <c r="DQ21" i="1"/>
  <c r="DQ22" i="1"/>
  <c r="DQ23" i="1"/>
  <c r="DQ24" i="1"/>
  <c r="DQ25" i="1"/>
  <c r="DQ26" i="1"/>
  <c r="DQ27" i="1"/>
  <c r="DQ28" i="1"/>
  <c r="DQ29" i="1"/>
  <c r="DQ30" i="1"/>
  <c r="DQ31" i="1"/>
  <c r="DQ32" i="1"/>
  <c r="DQ33" i="1"/>
  <c r="DQ34" i="1"/>
  <c r="DQ35" i="1"/>
  <c r="DQ36" i="1"/>
  <c r="DQ37" i="1"/>
  <c r="DQ38" i="1"/>
  <c r="DQ39" i="1"/>
  <c r="DQ40" i="1"/>
  <c r="DQ41" i="1"/>
  <c r="DQ42" i="1"/>
  <c r="DQ43" i="1"/>
  <c r="DQ44" i="1"/>
  <c r="DQ45" i="1"/>
  <c r="DQ46" i="1"/>
  <c r="DQ47" i="1"/>
  <c r="DQ48" i="1"/>
  <c r="DQ49" i="1"/>
  <c r="DQ50" i="1"/>
  <c r="DQ51" i="1"/>
  <c r="DQ52" i="1"/>
  <c r="DQ53" i="1"/>
  <c r="DQ54" i="1"/>
  <c r="DQ55" i="1"/>
  <c r="DQ56" i="1"/>
  <c r="DQ57" i="1"/>
  <c r="DQ58" i="1"/>
  <c r="DQ59" i="1"/>
  <c r="DQ60" i="1"/>
  <c r="DQ61" i="1"/>
  <c r="DQ62" i="1"/>
  <c r="DQ63" i="1"/>
  <c r="DQ64" i="1"/>
  <c r="DQ65" i="1"/>
  <c r="DQ66" i="1"/>
  <c r="DQ67" i="1"/>
  <c r="DQ68" i="1"/>
  <c r="DQ69" i="1"/>
  <c r="DQ70" i="1"/>
  <c r="DQ71" i="1"/>
  <c r="DQ72" i="1"/>
  <c r="DQ73" i="1"/>
  <c r="DQ74" i="1"/>
  <c r="DQ75" i="1"/>
  <c r="DQ76" i="1"/>
  <c r="DQ77" i="1"/>
  <c r="DQ78" i="1"/>
  <c r="DQ79" i="1"/>
  <c r="DQ80" i="1"/>
  <c r="DQ81" i="1"/>
  <c r="DQ82" i="1"/>
  <c r="AL5" i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4" i="1"/>
  <c r="BC5" i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4" i="1"/>
  <c r="AY5" i="1"/>
  <c r="AY6" i="1"/>
  <c r="AY7" i="1"/>
  <c r="AY8" i="1"/>
  <c r="AY9" i="1"/>
  <c r="AY10" i="1"/>
  <c r="AY11" i="1"/>
  <c r="AY12" i="1"/>
  <c r="AY13" i="1"/>
  <c r="AY14" i="1"/>
  <c r="AY15" i="1"/>
  <c r="AY16" i="1"/>
  <c r="BJ16" i="1" s="1"/>
  <c r="BI16" i="1" s="1"/>
  <c r="AY17" i="1"/>
  <c r="BJ17" i="1" s="1"/>
  <c r="BI17" i="1" s="1"/>
  <c r="AY18" i="1"/>
  <c r="BJ18" i="1" s="1"/>
  <c r="BI18" i="1" s="1"/>
  <c r="AY19" i="1"/>
  <c r="BJ19" i="1" s="1"/>
  <c r="BI19" i="1" s="1"/>
  <c r="AY20" i="1"/>
  <c r="AY21" i="1"/>
  <c r="AY22" i="1"/>
  <c r="AY23" i="1"/>
  <c r="BJ23" i="1" s="1"/>
  <c r="BI23" i="1" s="1"/>
  <c r="AY24" i="1"/>
  <c r="AY25" i="1"/>
  <c r="BJ25" i="1" s="1"/>
  <c r="BI25" i="1" s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BJ42" i="1" s="1"/>
  <c r="BI42" i="1" s="1"/>
  <c r="AY43" i="1"/>
  <c r="BJ43" i="1" s="1"/>
  <c r="BI43" i="1" s="1"/>
  <c r="AY44" i="1"/>
  <c r="AY45" i="1"/>
  <c r="AY46" i="1"/>
  <c r="AY47" i="1"/>
  <c r="AY48" i="1"/>
  <c r="AY49" i="1"/>
  <c r="AY50" i="1"/>
  <c r="AY51" i="1"/>
  <c r="AY52" i="1"/>
  <c r="BJ52" i="1" s="1"/>
  <c r="BI52" i="1" s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BJ79" i="1" s="1"/>
  <c r="BI79" i="1" s="1"/>
  <c r="AY80" i="1"/>
  <c r="AY81" i="1"/>
  <c r="AY82" i="1"/>
  <c r="AY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4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5" i="1"/>
  <c r="AN6" i="1"/>
  <c r="AN7" i="1"/>
  <c r="AN8" i="1"/>
  <c r="AN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4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4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X16" i="1" s="1"/>
  <c r="AW16" i="1" s="1"/>
  <c r="AK17" i="1"/>
  <c r="AX17" i="1" s="1"/>
  <c r="AW17" i="1" s="1"/>
  <c r="AK18" i="1"/>
  <c r="AX18" i="1" s="1"/>
  <c r="AW18" i="1" s="1"/>
  <c r="AK19" i="1"/>
  <c r="AX19" i="1" s="1"/>
  <c r="AW19" i="1" s="1"/>
  <c r="AK20" i="1"/>
  <c r="AK21" i="1"/>
  <c r="AK22" i="1"/>
  <c r="AK23" i="1"/>
  <c r="AX23" i="1" s="1"/>
  <c r="AW23" i="1" s="1"/>
  <c r="AK24" i="1"/>
  <c r="AK25" i="1"/>
  <c r="AX25" i="1" s="1"/>
  <c r="AW25" i="1" s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X42" i="1" s="1"/>
  <c r="AW42" i="1" s="1"/>
  <c r="AK43" i="1"/>
  <c r="AX43" i="1" s="1"/>
  <c r="AW43" i="1" s="1"/>
  <c r="AK44" i="1"/>
  <c r="AK45" i="1"/>
  <c r="AK46" i="1"/>
  <c r="AK47" i="1"/>
  <c r="AK48" i="1"/>
  <c r="AK49" i="1"/>
  <c r="AK50" i="1"/>
  <c r="AK51" i="1"/>
  <c r="AK52" i="1"/>
  <c r="AX52" i="1" s="1"/>
  <c r="AW52" i="1" s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X79" i="1" s="1"/>
  <c r="AW79" i="1" s="1"/>
  <c r="AK80" i="1"/>
  <c r="AK81" i="1"/>
  <c r="BU5" i="1"/>
  <c r="BU6" i="1"/>
  <c r="BU7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4" i="1"/>
  <c r="BM4" i="1"/>
  <c r="BO5" i="1"/>
  <c r="BO6" i="1"/>
  <c r="BO7" i="1"/>
  <c r="BY7" i="1" s="1"/>
  <c r="BO8" i="1"/>
  <c r="BO9" i="1"/>
  <c r="BO10" i="1"/>
  <c r="BO11" i="1"/>
  <c r="BY11" i="1" s="1"/>
  <c r="BO12" i="1"/>
  <c r="BO13" i="1"/>
  <c r="BO14" i="1"/>
  <c r="BO15" i="1"/>
  <c r="BO16" i="1"/>
  <c r="BY16" i="1" s="1"/>
  <c r="BO17" i="1"/>
  <c r="BY17" i="1" s="1"/>
  <c r="BO18" i="1"/>
  <c r="BY18" i="1" s="1"/>
  <c r="BO19" i="1"/>
  <c r="BY19" i="1" s="1"/>
  <c r="BO20" i="1"/>
  <c r="BO21" i="1"/>
  <c r="BO22" i="1"/>
  <c r="BO23" i="1"/>
  <c r="BY23" i="1" s="1"/>
  <c r="BO24" i="1"/>
  <c r="BY24" i="1" s="1"/>
  <c r="BO25" i="1"/>
  <c r="BY25" i="1" s="1"/>
  <c r="BO26" i="1"/>
  <c r="BO27" i="1"/>
  <c r="BO28" i="1"/>
  <c r="BO29" i="1"/>
  <c r="BO30" i="1"/>
  <c r="BO31" i="1"/>
  <c r="BO32" i="1"/>
  <c r="BO33" i="1"/>
  <c r="BY33" i="1" s="1"/>
  <c r="BO34" i="1"/>
  <c r="BO35" i="1"/>
  <c r="BO36" i="1"/>
  <c r="BO37" i="1"/>
  <c r="BO38" i="1"/>
  <c r="BO39" i="1"/>
  <c r="BO40" i="1"/>
  <c r="BO41" i="1"/>
  <c r="BO42" i="1"/>
  <c r="BY42" i="1" s="1"/>
  <c r="BO43" i="1"/>
  <c r="BY43" i="1" s="1"/>
  <c r="BO44" i="1"/>
  <c r="BO45" i="1"/>
  <c r="BO46" i="1"/>
  <c r="BO47" i="1"/>
  <c r="BO48" i="1"/>
  <c r="BY48" i="1" s="1"/>
  <c r="BO49" i="1"/>
  <c r="BY49" i="1" s="1"/>
  <c r="BO50" i="1"/>
  <c r="BO51" i="1"/>
  <c r="BO52" i="1"/>
  <c r="BY52" i="1" s="1"/>
  <c r="BO53" i="1"/>
  <c r="BO54" i="1"/>
  <c r="BO55" i="1"/>
  <c r="BO56" i="1"/>
  <c r="BO57" i="1"/>
  <c r="BO58" i="1"/>
  <c r="BO59" i="1"/>
  <c r="BO60" i="1"/>
  <c r="BO61" i="1"/>
  <c r="BO62" i="1"/>
  <c r="BY62" i="1" s="1"/>
  <c r="BO63" i="1"/>
  <c r="BO64" i="1"/>
  <c r="BO65" i="1"/>
  <c r="BY65" i="1" s="1"/>
  <c r="BO66" i="1"/>
  <c r="BO67" i="1"/>
  <c r="BO68" i="1"/>
  <c r="BO69" i="1"/>
  <c r="BO70" i="1"/>
  <c r="BO71" i="1"/>
  <c r="BO72" i="1"/>
  <c r="BO73" i="1"/>
  <c r="BO74" i="1"/>
  <c r="BO75" i="1"/>
  <c r="BO76" i="1"/>
  <c r="BY76" i="1" s="1"/>
  <c r="BO77" i="1"/>
  <c r="BO78" i="1"/>
  <c r="BO79" i="1"/>
  <c r="BY79" i="1" s="1"/>
  <c r="BO80" i="1"/>
  <c r="BO81" i="1"/>
  <c r="BO82" i="1"/>
  <c r="BO4" i="1"/>
  <c r="BM5" i="1"/>
  <c r="BM6" i="1"/>
  <c r="BM7" i="1"/>
  <c r="BM8" i="1"/>
  <c r="BM9" i="1"/>
  <c r="BM10" i="1"/>
  <c r="BM11" i="1"/>
  <c r="BM12" i="1"/>
  <c r="BW12" i="1" s="1"/>
  <c r="BM13" i="1"/>
  <c r="BM14" i="1"/>
  <c r="BM15" i="1"/>
  <c r="BM16" i="1"/>
  <c r="BW16" i="1" s="1"/>
  <c r="BM17" i="1"/>
  <c r="BW17" i="1" s="1"/>
  <c r="BM18" i="1"/>
  <c r="BW18" i="1" s="1"/>
  <c r="BM19" i="1"/>
  <c r="BW19" i="1" s="1"/>
  <c r="BM20" i="1"/>
  <c r="BM21" i="1"/>
  <c r="BM22" i="1"/>
  <c r="BM23" i="1"/>
  <c r="BW23" i="1" s="1"/>
  <c r="BM24" i="1"/>
  <c r="BM25" i="1"/>
  <c r="BW25" i="1" s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W42" i="1" s="1"/>
  <c r="BM43" i="1"/>
  <c r="BW43" i="1" s="1"/>
  <c r="BM44" i="1"/>
  <c r="BM45" i="1"/>
  <c r="BM46" i="1"/>
  <c r="BM47" i="1"/>
  <c r="BM48" i="1"/>
  <c r="BM49" i="1"/>
  <c r="BW49" i="1" s="1"/>
  <c r="BM50" i="1"/>
  <c r="BM51" i="1"/>
  <c r="BM52" i="1"/>
  <c r="BW52" i="1" s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W65" i="1" s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W79" i="1" s="1"/>
  <c r="BM80" i="1"/>
  <c r="BM81" i="1"/>
  <c r="BM82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4" i="1"/>
  <c r="BR4" i="1"/>
  <c r="BN8" i="1"/>
  <c r="BL8" i="1"/>
  <c r="BP5" i="1"/>
  <c r="BR5" i="1"/>
  <c r="BR6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P6" i="1"/>
  <c r="BP7" i="1"/>
  <c r="BZ7" i="1" s="1"/>
  <c r="BP8" i="1"/>
  <c r="BP9" i="1"/>
  <c r="BP10" i="1"/>
  <c r="BP11" i="1"/>
  <c r="BZ11" i="1" s="1"/>
  <c r="BP12" i="1"/>
  <c r="BP13" i="1"/>
  <c r="BP14" i="1"/>
  <c r="BP15" i="1"/>
  <c r="BP16" i="1"/>
  <c r="BZ16" i="1" s="1"/>
  <c r="BP17" i="1"/>
  <c r="BZ17" i="1" s="1"/>
  <c r="BP18" i="1"/>
  <c r="BZ18" i="1" s="1"/>
  <c r="BP19" i="1"/>
  <c r="BZ19" i="1" s="1"/>
  <c r="BP20" i="1"/>
  <c r="BP21" i="1"/>
  <c r="BP22" i="1"/>
  <c r="BP23" i="1"/>
  <c r="BZ23" i="1" s="1"/>
  <c r="BP24" i="1"/>
  <c r="BZ24" i="1" s="1"/>
  <c r="BP25" i="1"/>
  <c r="BZ25" i="1" s="1"/>
  <c r="BP26" i="1"/>
  <c r="BP27" i="1"/>
  <c r="BP28" i="1"/>
  <c r="BP29" i="1"/>
  <c r="BP30" i="1"/>
  <c r="BP31" i="1"/>
  <c r="BP32" i="1"/>
  <c r="BP33" i="1"/>
  <c r="BZ33" i="1" s="1"/>
  <c r="BP34" i="1"/>
  <c r="BP35" i="1"/>
  <c r="BP36" i="1"/>
  <c r="BP37" i="1"/>
  <c r="BP38" i="1"/>
  <c r="BP39" i="1"/>
  <c r="BP40" i="1"/>
  <c r="BP41" i="1"/>
  <c r="BP42" i="1"/>
  <c r="BZ42" i="1" s="1"/>
  <c r="BP43" i="1"/>
  <c r="BZ43" i="1" s="1"/>
  <c r="BP44" i="1"/>
  <c r="BP45" i="1"/>
  <c r="BP46" i="1"/>
  <c r="BP47" i="1"/>
  <c r="BP48" i="1"/>
  <c r="BZ48" i="1" s="1"/>
  <c r="BP49" i="1"/>
  <c r="BZ49" i="1" s="1"/>
  <c r="BP50" i="1"/>
  <c r="BP51" i="1"/>
  <c r="BP52" i="1"/>
  <c r="BZ52" i="1" s="1"/>
  <c r="BP53" i="1"/>
  <c r="BP54" i="1"/>
  <c r="BP55" i="1"/>
  <c r="BP56" i="1"/>
  <c r="BP57" i="1"/>
  <c r="BP58" i="1"/>
  <c r="BP59" i="1"/>
  <c r="BP60" i="1"/>
  <c r="BP61" i="1"/>
  <c r="BP62" i="1"/>
  <c r="BZ62" i="1" s="1"/>
  <c r="BP63" i="1"/>
  <c r="BP64" i="1"/>
  <c r="BP65" i="1"/>
  <c r="BZ65" i="1" s="1"/>
  <c r="BP66" i="1"/>
  <c r="BP67" i="1"/>
  <c r="BP68" i="1"/>
  <c r="BP69" i="1"/>
  <c r="BP70" i="1"/>
  <c r="BP71" i="1"/>
  <c r="BP72" i="1"/>
  <c r="BP73" i="1"/>
  <c r="BP74" i="1"/>
  <c r="BP75" i="1"/>
  <c r="BP76" i="1"/>
  <c r="BZ76" i="1" s="1"/>
  <c r="BP77" i="1"/>
  <c r="BP78" i="1"/>
  <c r="BP79" i="1"/>
  <c r="BZ79" i="1" s="1"/>
  <c r="BP80" i="1"/>
  <c r="BP81" i="1"/>
  <c r="BP82" i="1"/>
  <c r="BP4" i="1"/>
  <c r="BN5" i="1"/>
  <c r="BN6" i="1"/>
  <c r="BN7" i="1"/>
  <c r="BN9" i="1"/>
  <c r="BN10" i="1"/>
  <c r="BN11" i="1"/>
  <c r="BN12" i="1"/>
  <c r="BN13" i="1"/>
  <c r="BN14" i="1"/>
  <c r="BN15" i="1"/>
  <c r="BN16" i="1"/>
  <c r="BX16" i="1" s="1"/>
  <c r="BN17" i="1"/>
  <c r="BX17" i="1" s="1"/>
  <c r="BN18" i="1"/>
  <c r="BX18" i="1" s="1"/>
  <c r="BN19" i="1"/>
  <c r="BX19" i="1" s="1"/>
  <c r="BN20" i="1"/>
  <c r="BN21" i="1"/>
  <c r="BN22" i="1"/>
  <c r="BN23" i="1"/>
  <c r="BX23" i="1" s="1"/>
  <c r="BN24" i="1"/>
  <c r="BN25" i="1"/>
  <c r="BX25" i="1" s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X42" i="1" s="1"/>
  <c r="BN43" i="1"/>
  <c r="BX43" i="1" s="1"/>
  <c r="BN44" i="1"/>
  <c r="BN45" i="1"/>
  <c r="BN46" i="1"/>
  <c r="BN47" i="1"/>
  <c r="BN48" i="1"/>
  <c r="BN49" i="1"/>
  <c r="BN50" i="1"/>
  <c r="BN51" i="1"/>
  <c r="BN52" i="1"/>
  <c r="BX52" i="1" s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X79" i="1" s="1"/>
  <c r="BN80" i="1"/>
  <c r="BN81" i="1"/>
  <c r="BN82" i="1"/>
  <c r="BN4" i="1"/>
  <c r="BL4" i="1"/>
  <c r="BL5" i="1"/>
  <c r="BL6" i="1"/>
  <c r="BL7" i="1"/>
  <c r="BL9" i="1"/>
  <c r="BL10" i="1"/>
  <c r="BL11" i="1"/>
  <c r="BL12" i="1"/>
  <c r="BL13" i="1"/>
  <c r="BL14" i="1"/>
  <c r="BL15" i="1"/>
  <c r="BL16" i="1"/>
  <c r="BV16" i="1" s="1"/>
  <c r="BL17" i="1"/>
  <c r="BV17" i="1" s="1"/>
  <c r="BL18" i="1"/>
  <c r="BV18" i="1" s="1"/>
  <c r="BL19" i="1"/>
  <c r="BV19" i="1" s="1"/>
  <c r="BL20" i="1"/>
  <c r="BL21" i="1"/>
  <c r="BL22" i="1"/>
  <c r="BV22" i="1" s="1"/>
  <c r="BL23" i="1"/>
  <c r="BV23" i="1" s="1"/>
  <c r="BL24" i="1"/>
  <c r="BL25" i="1"/>
  <c r="BV25" i="1" s="1"/>
  <c r="BL26" i="1"/>
  <c r="BL27" i="1"/>
  <c r="BL28" i="1"/>
  <c r="BL29" i="1"/>
  <c r="BL30" i="1"/>
  <c r="BL31" i="1"/>
  <c r="BL32" i="1"/>
  <c r="BL33" i="1"/>
  <c r="BL34" i="1"/>
  <c r="BL35" i="1"/>
  <c r="BL36" i="1"/>
  <c r="BV36" i="1" s="1"/>
  <c r="BL37" i="1"/>
  <c r="BL38" i="1"/>
  <c r="BL39" i="1"/>
  <c r="BL40" i="1"/>
  <c r="BL41" i="1"/>
  <c r="BL42" i="1"/>
  <c r="BV42" i="1" s="1"/>
  <c r="BL43" i="1"/>
  <c r="BV43" i="1" s="1"/>
  <c r="BL44" i="1"/>
  <c r="BL45" i="1"/>
  <c r="BL46" i="1"/>
  <c r="BL47" i="1"/>
  <c r="BL48" i="1"/>
  <c r="BL49" i="1"/>
  <c r="BL50" i="1"/>
  <c r="BL51" i="1"/>
  <c r="BL52" i="1"/>
  <c r="BV52" i="1" s="1"/>
  <c r="BL53" i="1"/>
  <c r="BL54" i="1"/>
  <c r="BL55" i="1"/>
  <c r="BL56" i="1"/>
  <c r="BL57" i="1"/>
  <c r="BV57" i="1" s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V79" i="1" s="1"/>
  <c r="BL80" i="1"/>
  <c r="BL81" i="1"/>
  <c r="BL82" i="1"/>
  <c r="CB5" i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4" i="1"/>
  <c r="CI6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2" i="1"/>
  <c r="CI4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5" i="1"/>
  <c r="CF6" i="1"/>
  <c r="CF7" i="1"/>
  <c r="CF8" i="1"/>
  <c r="CF9" i="1"/>
  <c r="CF10" i="1"/>
  <c r="CF11" i="1"/>
  <c r="CF12" i="1"/>
  <c r="CF13" i="1"/>
  <c r="CF14" i="1"/>
  <c r="CF15" i="1"/>
  <c r="CF16" i="1"/>
  <c r="CF4" i="1"/>
  <c r="DO4" i="1" l="1"/>
  <c r="DO118" i="1"/>
  <c r="DO114" i="1"/>
  <c r="DO110" i="1"/>
  <c r="DO106" i="1"/>
  <c r="DO102" i="1"/>
  <c r="DO98" i="1"/>
  <c r="DO94" i="1"/>
  <c r="DO90" i="1"/>
  <c r="DO86" i="1"/>
  <c r="DO20" i="1"/>
  <c r="BZ44" i="1"/>
  <c r="BZ40" i="1"/>
  <c r="BZ36" i="1"/>
  <c r="BZ32" i="1"/>
  <c r="BZ28" i="1"/>
  <c r="DO125" i="1"/>
  <c r="DO85" i="1"/>
  <c r="DO123" i="1"/>
  <c r="BV85" i="1"/>
  <c r="DO117" i="1"/>
  <c r="BV86" i="1"/>
  <c r="DO129" i="1"/>
  <c r="DO121" i="1"/>
  <c r="DO120" i="1"/>
  <c r="DO116" i="1"/>
  <c r="DO112" i="1"/>
  <c r="DO108" i="1"/>
  <c r="DO104" i="1"/>
  <c r="DO100" i="1"/>
  <c r="DO96" i="1"/>
  <c r="DO92" i="1"/>
  <c r="DO88" i="1"/>
  <c r="DO131" i="1"/>
  <c r="DO127" i="1"/>
  <c r="DO113" i="1"/>
  <c r="DO109" i="1"/>
  <c r="DO105" i="1"/>
  <c r="DO101" i="1"/>
  <c r="DO97" i="1"/>
  <c r="DO93" i="1"/>
  <c r="DO89" i="1"/>
  <c r="BJ85" i="1"/>
  <c r="BI85" i="1" s="1"/>
  <c r="DO132" i="1"/>
  <c r="DO128" i="1"/>
  <c r="DO119" i="1"/>
  <c r="DO115" i="1"/>
  <c r="DO111" i="1"/>
  <c r="DO103" i="1"/>
  <c r="DO99" i="1"/>
  <c r="DO95" i="1"/>
  <c r="DO130" i="1"/>
  <c r="DO122" i="1"/>
  <c r="DO126" i="1"/>
  <c r="DO124" i="1"/>
  <c r="DO107" i="1"/>
  <c r="DO91" i="1"/>
  <c r="DO87" i="1"/>
  <c r="BZ136" i="1"/>
  <c r="BZ132" i="1"/>
  <c r="BZ128" i="1"/>
  <c r="BZ122" i="1"/>
  <c r="BZ113" i="1"/>
  <c r="BZ109" i="1"/>
  <c r="BZ105" i="1"/>
  <c r="BZ101" i="1"/>
  <c r="BZ97" i="1"/>
  <c r="BZ93" i="1"/>
  <c r="BZ89" i="1"/>
  <c r="BX170" i="1"/>
  <c r="BX166" i="1"/>
  <c r="BX162" i="1"/>
  <c r="BX158" i="1"/>
  <c r="BX156" i="1"/>
  <c r="BX152" i="1"/>
  <c r="BX148" i="1"/>
  <c r="BX144" i="1"/>
  <c r="BX140" i="1"/>
  <c r="BX136" i="1"/>
  <c r="BX132" i="1"/>
  <c r="BX128" i="1"/>
  <c r="BX122" i="1"/>
  <c r="BX113" i="1"/>
  <c r="BX109" i="1"/>
  <c r="BX105" i="1"/>
  <c r="BX101" i="1"/>
  <c r="BX97" i="1"/>
  <c r="BX93" i="1"/>
  <c r="BX89" i="1"/>
  <c r="BY197" i="1"/>
  <c r="BY193" i="1"/>
  <c r="BY189" i="1"/>
  <c r="BY185" i="1"/>
  <c r="BY181" i="1"/>
  <c r="BY177" i="1"/>
  <c r="BY173" i="1"/>
  <c r="BY169" i="1"/>
  <c r="BY165" i="1"/>
  <c r="BY161" i="1"/>
  <c r="BY151" i="1"/>
  <c r="BY147" i="1"/>
  <c r="BY143" i="1"/>
  <c r="BY139" i="1"/>
  <c r="BY135" i="1"/>
  <c r="BY131" i="1"/>
  <c r="BY127" i="1"/>
  <c r="BY116" i="1"/>
  <c r="BY112" i="1"/>
  <c r="BY108" i="1"/>
  <c r="BY104" i="1"/>
  <c r="BY100" i="1"/>
  <c r="BY96" i="1"/>
  <c r="BY92" i="1"/>
  <c r="BY88" i="1"/>
  <c r="BZ200" i="1"/>
  <c r="BZ196" i="1"/>
  <c r="BZ188" i="1"/>
  <c r="BZ184" i="1"/>
  <c r="BZ180" i="1"/>
  <c r="BZ176" i="1"/>
  <c r="BZ172" i="1"/>
  <c r="BZ168" i="1"/>
  <c r="BZ164" i="1"/>
  <c r="BZ160" i="1"/>
  <c r="BZ155" i="1"/>
  <c r="BZ153" i="1"/>
  <c r="BZ150" i="1"/>
  <c r="BZ146" i="1"/>
  <c r="BZ142" i="1"/>
  <c r="BZ138" i="1"/>
  <c r="BZ134" i="1"/>
  <c r="BZ130" i="1"/>
  <c r="BZ126" i="1"/>
  <c r="BZ124" i="1"/>
  <c r="BZ115" i="1"/>
  <c r="BZ111" i="1"/>
  <c r="BZ107" i="1"/>
  <c r="BZ103" i="1"/>
  <c r="BZ99" i="1"/>
  <c r="BZ95" i="1"/>
  <c r="BZ91" i="1"/>
  <c r="BZ87" i="1"/>
  <c r="BZ15" i="1"/>
  <c r="AU79" i="1"/>
  <c r="AV79" i="1" s="1"/>
  <c r="AU43" i="1"/>
  <c r="AV43" i="1" s="1"/>
  <c r="AU23" i="1"/>
  <c r="AV23" i="1" s="1"/>
  <c r="AU19" i="1"/>
  <c r="AV19" i="1" s="1"/>
  <c r="AU42" i="1"/>
  <c r="AV42" i="1" s="1"/>
  <c r="AU18" i="1"/>
  <c r="AV18" i="1" s="1"/>
  <c r="BJ81" i="1"/>
  <c r="BI81" i="1" s="1"/>
  <c r="BJ77" i="1"/>
  <c r="BI77" i="1" s="1"/>
  <c r="BJ73" i="1"/>
  <c r="BI73" i="1" s="1"/>
  <c r="BJ69" i="1"/>
  <c r="BI69" i="1" s="1"/>
  <c r="BJ65" i="1"/>
  <c r="BI65" i="1" s="1"/>
  <c r="BJ61" i="1"/>
  <c r="BI61" i="1" s="1"/>
  <c r="BJ57" i="1"/>
  <c r="BI57" i="1" s="1"/>
  <c r="BJ53" i="1"/>
  <c r="BI53" i="1" s="1"/>
  <c r="BJ49" i="1"/>
  <c r="BI49" i="1" s="1"/>
  <c r="BJ45" i="1"/>
  <c r="BI45" i="1" s="1"/>
  <c r="BJ41" i="1"/>
  <c r="BI41" i="1" s="1"/>
  <c r="BJ37" i="1"/>
  <c r="BI37" i="1" s="1"/>
  <c r="BJ33" i="1"/>
  <c r="BI33" i="1" s="1"/>
  <c r="BJ29" i="1"/>
  <c r="BI29" i="1" s="1"/>
  <c r="BJ21" i="1"/>
  <c r="BI21" i="1" s="1"/>
  <c r="BJ13" i="1"/>
  <c r="BI13" i="1" s="1"/>
  <c r="BJ9" i="1"/>
  <c r="BI9" i="1" s="1"/>
  <c r="BJ5" i="1"/>
  <c r="BI5" i="1" s="1"/>
  <c r="BZ38" i="1"/>
  <c r="BZ26" i="1"/>
  <c r="BJ12" i="1"/>
  <c r="BI12" i="1" s="1"/>
  <c r="BZ30" i="1"/>
  <c r="BJ80" i="1"/>
  <c r="BI80" i="1" s="1"/>
  <c r="BJ72" i="1"/>
  <c r="BI72" i="1" s="1"/>
  <c r="BJ64" i="1"/>
  <c r="BI64" i="1" s="1"/>
  <c r="BJ56" i="1"/>
  <c r="BI56" i="1" s="1"/>
  <c r="BJ48" i="1"/>
  <c r="BI48" i="1" s="1"/>
  <c r="BJ40" i="1"/>
  <c r="BI40" i="1" s="1"/>
  <c r="BJ32" i="1"/>
  <c r="BI32" i="1" s="1"/>
  <c r="BJ24" i="1"/>
  <c r="BI24" i="1" s="1"/>
  <c r="BZ21" i="1"/>
  <c r="BZ13" i="1"/>
  <c r="BZ9" i="1"/>
  <c r="AU25" i="1"/>
  <c r="AV25" i="1" s="1"/>
  <c r="AU17" i="1"/>
  <c r="AV17" i="1" s="1"/>
  <c r="BJ4" i="1"/>
  <c r="BI4" i="1" s="1"/>
  <c r="BJ75" i="1"/>
  <c r="BI75" i="1" s="1"/>
  <c r="BJ71" i="1"/>
  <c r="BI71" i="1" s="1"/>
  <c r="BJ67" i="1"/>
  <c r="BI67" i="1" s="1"/>
  <c r="BJ63" i="1"/>
  <c r="BI63" i="1" s="1"/>
  <c r="BJ59" i="1"/>
  <c r="BI59" i="1" s="1"/>
  <c r="BJ55" i="1"/>
  <c r="BI55" i="1" s="1"/>
  <c r="BJ51" i="1"/>
  <c r="BI51" i="1" s="1"/>
  <c r="BJ47" i="1"/>
  <c r="BI47" i="1" s="1"/>
  <c r="BJ39" i="1"/>
  <c r="BI39" i="1" s="1"/>
  <c r="BJ35" i="1"/>
  <c r="BI35" i="1" s="1"/>
  <c r="BJ31" i="1"/>
  <c r="BI31" i="1" s="1"/>
  <c r="BJ27" i="1"/>
  <c r="BI27" i="1" s="1"/>
  <c r="BJ15" i="1"/>
  <c r="BI15" i="1" s="1"/>
  <c r="BJ11" i="1"/>
  <c r="BI11" i="1" s="1"/>
  <c r="BJ7" i="1"/>
  <c r="BI7" i="1" s="1"/>
  <c r="AU119" i="1"/>
  <c r="AV119" i="1" s="1"/>
  <c r="DO133" i="1"/>
  <c r="BZ34" i="1"/>
  <c r="BJ76" i="1"/>
  <c r="BI76" i="1" s="1"/>
  <c r="BJ68" i="1"/>
  <c r="BI68" i="1" s="1"/>
  <c r="BJ60" i="1"/>
  <c r="BI60" i="1" s="1"/>
  <c r="BJ44" i="1"/>
  <c r="BI44" i="1" s="1"/>
  <c r="BJ36" i="1"/>
  <c r="BI36" i="1" s="1"/>
  <c r="BJ28" i="1"/>
  <c r="BI28" i="1" s="1"/>
  <c r="BJ20" i="1"/>
  <c r="BI20" i="1" s="1"/>
  <c r="BJ8" i="1"/>
  <c r="BI8" i="1" s="1"/>
  <c r="AU52" i="1"/>
  <c r="AV52" i="1" s="1"/>
  <c r="AU16" i="1"/>
  <c r="AV16" i="1" s="1"/>
  <c r="BJ82" i="1"/>
  <c r="BI82" i="1" s="1"/>
  <c r="BJ78" i="1"/>
  <c r="BI78" i="1" s="1"/>
  <c r="BJ74" i="1"/>
  <c r="BI74" i="1" s="1"/>
  <c r="BJ70" i="1"/>
  <c r="BI70" i="1" s="1"/>
  <c r="BJ66" i="1"/>
  <c r="BI66" i="1" s="1"/>
  <c r="BJ62" i="1"/>
  <c r="BI62" i="1" s="1"/>
  <c r="BJ58" i="1"/>
  <c r="BI58" i="1" s="1"/>
  <c r="BJ54" i="1"/>
  <c r="BI54" i="1" s="1"/>
  <c r="BJ50" i="1"/>
  <c r="BI50" i="1" s="1"/>
  <c r="BJ46" i="1"/>
  <c r="BI46" i="1" s="1"/>
  <c r="BJ38" i="1"/>
  <c r="BI38" i="1" s="1"/>
  <c r="BJ34" i="1"/>
  <c r="BI34" i="1" s="1"/>
  <c r="BJ30" i="1"/>
  <c r="BI30" i="1" s="1"/>
  <c r="BJ26" i="1"/>
  <c r="BI26" i="1" s="1"/>
  <c r="BJ22" i="1"/>
  <c r="BI22" i="1" s="1"/>
  <c r="BJ14" i="1"/>
  <c r="BI14" i="1" s="1"/>
  <c r="BJ10" i="1"/>
  <c r="BI10" i="1" s="1"/>
  <c r="BJ6" i="1"/>
  <c r="BI6" i="1" s="1"/>
  <c r="AU121" i="1"/>
  <c r="AV121" i="1" s="1"/>
  <c r="AU118" i="1"/>
  <c r="AV118" i="1" s="1"/>
  <c r="BV81" i="1"/>
  <c r="BV76" i="1"/>
  <c r="BV72" i="1"/>
  <c r="BV68" i="1"/>
  <c r="BV64" i="1"/>
  <c r="BV60" i="1"/>
  <c r="BV56" i="1"/>
  <c r="BV53" i="1"/>
  <c r="BV51" i="1"/>
  <c r="BV47" i="1"/>
  <c r="BV41" i="1"/>
  <c r="BV37" i="1"/>
  <c r="BV33" i="1"/>
  <c r="BV29" i="1"/>
  <c r="BV27" i="1"/>
  <c r="BV24" i="1"/>
  <c r="BV20" i="1"/>
  <c r="BV14" i="1"/>
  <c r="BV10" i="1"/>
  <c r="BX81" i="1"/>
  <c r="BX76" i="1"/>
  <c r="BX72" i="1"/>
  <c r="BX68" i="1"/>
  <c r="BX64" i="1"/>
  <c r="BX60" i="1"/>
  <c r="BX56" i="1"/>
  <c r="BX53" i="1"/>
  <c r="BX51" i="1"/>
  <c r="BX47" i="1"/>
  <c r="BX41" i="1"/>
  <c r="BX37" i="1"/>
  <c r="BX33" i="1"/>
  <c r="BX29" i="1"/>
  <c r="BX27" i="1"/>
  <c r="BX24" i="1"/>
  <c r="BX20" i="1"/>
  <c r="BX14" i="1"/>
  <c r="DO202" i="1"/>
  <c r="DO187" i="1"/>
  <c r="DO170" i="1"/>
  <c r="DO191" i="1"/>
  <c r="DO171" i="1"/>
  <c r="DO154" i="1"/>
  <c r="DO145" i="1"/>
  <c r="DO194" i="1"/>
  <c r="DO186" i="1"/>
  <c r="DO178" i="1"/>
  <c r="DO162" i="1"/>
  <c r="DO152" i="1"/>
  <c r="DO136" i="1"/>
  <c r="DO144" i="1"/>
  <c r="DO199" i="1"/>
  <c r="DO183" i="1"/>
  <c r="DO179" i="1"/>
  <c r="DO167" i="1"/>
  <c r="DO159" i="1"/>
  <c r="DO157" i="1"/>
  <c r="DO141" i="1"/>
  <c r="DO137" i="1"/>
  <c r="DO201" i="1"/>
  <c r="DO200" i="1"/>
  <c r="DO196" i="1"/>
  <c r="DO192" i="1"/>
  <c r="DO188" i="1"/>
  <c r="DO184" i="1"/>
  <c r="DO180" i="1"/>
  <c r="DO176" i="1"/>
  <c r="DO172" i="1"/>
  <c r="DO168" i="1"/>
  <c r="DO164" i="1"/>
  <c r="DO160" i="1"/>
  <c r="DO155" i="1"/>
  <c r="DO153" i="1"/>
  <c r="DO150" i="1"/>
  <c r="DO146" i="1"/>
  <c r="DO142" i="1"/>
  <c r="DO138" i="1"/>
  <c r="DO195" i="1"/>
  <c r="DO175" i="1"/>
  <c r="DO163" i="1"/>
  <c r="DO149" i="1"/>
  <c r="DO198" i="1"/>
  <c r="DO190" i="1"/>
  <c r="DO182" i="1"/>
  <c r="DO174" i="1"/>
  <c r="DO166" i="1"/>
  <c r="DO158" i="1"/>
  <c r="DO156" i="1"/>
  <c r="DO148" i="1"/>
  <c r="DO140" i="1"/>
  <c r="DO197" i="1"/>
  <c r="DO193" i="1"/>
  <c r="DO189" i="1"/>
  <c r="DO185" i="1"/>
  <c r="DO181" i="1"/>
  <c r="DO177" i="1"/>
  <c r="DO173" i="1"/>
  <c r="DO169" i="1"/>
  <c r="DO165" i="1"/>
  <c r="DO161" i="1"/>
  <c r="DO151" i="1"/>
  <c r="DO147" i="1"/>
  <c r="DO143" i="1"/>
  <c r="DO139" i="1"/>
  <c r="DO135" i="1"/>
  <c r="DO134" i="1"/>
  <c r="BV198" i="1"/>
  <c r="BV194" i="1"/>
  <c r="BV190" i="1"/>
  <c r="BV186" i="1"/>
  <c r="BV182" i="1"/>
  <c r="BV178" i="1"/>
  <c r="BV174" i="1"/>
  <c r="BV170" i="1"/>
  <c r="BV166" i="1"/>
  <c r="BV162" i="1"/>
  <c r="BV158" i="1"/>
  <c r="BV156" i="1"/>
  <c r="BV152" i="1"/>
  <c r="BV148" i="1"/>
  <c r="BV144" i="1"/>
  <c r="BV140" i="1"/>
  <c r="BV136" i="1"/>
  <c r="BV132" i="1"/>
  <c r="BV128" i="1"/>
  <c r="BV122" i="1"/>
  <c r="BV113" i="1"/>
  <c r="BV109" i="1"/>
  <c r="BV101" i="1"/>
  <c r="BV97" i="1"/>
  <c r="BV93" i="1"/>
  <c r="BV89" i="1"/>
  <c r="BW197" i="1"/>
  <c r="BW193" i="1"/>
  <c r="BW189" i="1"/>
  <c r="BW185" i="1"/>
  <c r="BW181" i="1"/>
  <c r="BW177" i="1"/>
  <c r="BW173" i="1"/>
  <c r="BW169" i="1"/>
  <c r="BW165" i="1"/>
  <c r="BW161" i="1"/>
  <c r="BW151" i="1"/>
  <c r="BW147" i="1"/>
  <c r="BW143" i="1"/>
  <c r="BW139" i="1"/>
  <c r="BW135" i="1"/>
  <c r="BW131" i="1"/>
  <c r="BW127" i="1"/>
  <c r="BW112" i="1"/>
  <c r="BW108" i="1"/>
  <c r="BW104" i="1"/>
  <c r="BW100" i="1"/>
  <c r="BW96" i="1"/>
  <c r="BW92" i="1"/>
  <c r="BW88" i="1"/>
  <c r="BX200" i="1"/>
  <c r="BX196" i="1"/>
  <c r="BX192" i="1"/>
  <c r="BX188" i="1"/>
  <c r="BX184" i="1"/>
  <c r="BX180" i="1"/>
  <c r="BX176" i="1"/>
  <c r="BX172" i="1"/>
  <c r="BX168" i="1"/>
  <c r="BX164" i="1"/>
  <c r="BX160" i="1"/>
  <c r="BX155" i="1"/>
  <c r="BX153" i="1"/>
  <c r="BX150" i="1"/>
  <c r="BX146" i="1"/>
  <c r="BX142" i="1"/>
  <c r="BX138" i="1"/>
  <c r="BX134" i="1"/>
  <c r="BX130" i="1"/>
  <c r="BX126" i="1"/>
  <c r="BX124" i="1"/>
  <c r="BX115" i="1"/>
  <c r="BX111" i="1"/>
  <c r="BX107" i="1"/>
  <c r="BX103" i="1"/>
  <c r="BX99" i="1"/>
  <c r="BX95" i="1"/>
  <c r="BX91" i="1"/>
  <c r="BX87" i="1"/>
  <c r="BY199" i="1"/>
  <c r="BY195" i="1"/>
  <c r="BY191" i="1"/>
  <c r="BY187" i="1"/>
  <c r="BY183" i="1"/>
  <c r="BY179" i="1"/>
  <c r="BY175" i="1"/>
  <c r="BY171" i="1"/>
  <c r="BY167" i="1"/>
  <c r="BY163" i="1"/>
  <c r="BY159" i="1"/>
  <c r="BY157" i="1"/>
  <c r="BY149" i="1"/>
  <c r="BY145" i="1"/>
  <c r="BY141" i="1"/>
  <c r="BY137" i="1"/>
  <c r="BY133" i="1"/>
  <c r="BY129" i="1"/>
  <c r="BY125" i="1"/>
  <c r="BY114" i="1"/>
  <c r="BY110" i="1"/>
  <c r="BY106" i="1"/>
  <c r="BY102" i="1"/>
  <c r="BY98" i="1"/>
  <c r="BY94" i="1"/>
  <c r="BY90" i="1"/>
  <c r="BY86" i="1"/>
  <c r="BZ198" i="1"/>
  <c r="BZ194" i="1"/>
  <c r="BZ190" i="1"/>
  <c r="BZ186" i="1"/>
  <c r="BZ182" i="1"/>
  <c r="BZ178" i="1"/>
  <c r="BZ174" i="1"/>
  <c r="BZ170" i="1"/>
  <c r="BZ166" i="1"/>
  <c r="BZ162" i="1"/>
  <c r="BZ156" i="1"/>
  <c r="BZ152" i="1"/>
  <c r="BZ148" i="1"/>
  <c r="BZ144" i="1"/>
  <c r="BZ140" i="1"/>
  <c r="BJ198" i="1"/>
  <c r="BI198" i="1" s="1"/>
  <c r="BJ194" i="1"/>
  <c r="BI194" i="1" s="1"/>
  <c r="BJ190" i="1"/>
  <c r="BI190" i="1" s="1"/>
  <c r="BJ186" i="1"/>
  <c r="BI186" i="1" s="1"/>
  <c r="BJ182" i="1"/>
  <c r="BI182" i="1" s="1"/>
  <c r="BJ178" i="1"/>
  <c r="BI178" i="1" s="1"/>
  <c r="BJ174" i="1"/>
  <c r="BI174" i="1" s="1"/>
  <c r="BJ170" i="1"/>
  <c r="BI170" i="1" s="1"/>
  <c r="BJ166" i="1"/>
  <c r="BI166" i="1" s="1"/>
  <c r="BJ162" i="1"/>
  <c r="BI162" i="1" s="1"/>
  <c r="BJ158" i="1"/>
  <c r="BI158" i="1" s="1"/>
  <c r="BJ156" i="1"/>
  <c r="BI156" i="1" s="1"/>
  <c r="BJ152" i="1"/>
  <c r="BI152" i="1" s="1"/>
  <c r="BJ148" i="1"/>
  <c r="BI148" i="1" s="1"/>
  <c r="BJ144" i="1"/>
  <c r="BI144" i="1" s="1"/>
  <c r="BJ140" i="1"/>
  <c r="BI140" i="1" s="1"/>
  <c r="BJ136" i="1"/>
  <c r="BI136" i="1" s="1"/>
  <c r="BJ132" i="1"/>
  <c r="BI132" i="1" s="1"/>
  <c r="BJ128" i="1"/>
  <c r="BI128" i="1" s="1"/>
  <c r="BJ122" i="1"/>
  <c r="BI122" i="1" s="1"/>
  <c r="BJ113" i="1"/>
  <c r="BI113" i="1" s="1"/>
  <c r="BJ109" i="1"/>
  <c r="BI109" i="1" s="1"/>
  <c r="BJ105" i="1"/>
  <c r="BI105" i="1" s="1"/>
  <c r="BJ101" i="1"/>
  <c r="BI101" i="1" s="1"/>
  <c r="BJ97" i="1"/>
  <c r="BI97" i="1" s="1"/>
  <c r="BJ93" i="1"/>
  <c r="BI93" i="1" s="1"/>
  <c r="BJ89" i="1"/>
  <c r="BI89" i="1" s="1"/>
  <c r="AX91" i="1"/>
  <c r="AW91" i="1" s="1"/>
  <c r="AX87" i="1"/>
  <c r="AW87" i="1" s="1"/>
  <c r="AX199" i="1"/>
  <c r="AW199" i="1" s="1"/>
  <c r="AX195" i="1"/>
  <c r="AW195" i="1" s="1"/>
  <c r="AX191" i="1"/>
  <c r="AW191" i="1" s="1"/>
  <c r="AX187" i="1"/>
  <c r="AW187" i="1" s="1"/>
  <c r="AX183" i="1"/>
  <c r="AW183" i="1" s="1"/>
  <c r="AX179" i="1"/>
  <c r="AW179" i="1" s="1"/>
  <c r="AX175" i="1"/>
  <c r="AW175" i="1" s="1"/>
  <c r="AX171" i="1"/>
  <c r="AW171" i="1" s="1"/>
  <c r="AX167" i="1"/>
  <c r="AW167" i="1" s="1"/>
  <c r="AX163" i="1"/>
  <c r="AW163" i="1" s="1"/>
  <c r="AX159" i="1"/>
  <c r="AW159" i="1" s="1"/>
  <c r="AX157" i="1"/>
  <c r="AW157" i="1" s="1"/>
  <c r="AX154" i="1"/>
  <c r="AW154" i="1" s="1"/>
  <c r="AX149" i="1"/>
  <c r="AW149" i="1" s="1"/>
  <c r="AX145" i="1"/>
  <c r="AW145" i="1" s="1"/>
  <c r="AX141" i="1"/>
  <c r="AW141" i="1" s="1"/>
  <c r="AX137" i="1"/>
  <c r="AW137" i="1" s="1"/>
  <c r="AX133" i="1"/>
  <c r="AW133" i="1" s="1"/>
  <c r="AX129" i="1"/>
  <c r="AW129" i="1" s="1"/>
  <c r="AX125" i="1"/>
  <c r="AW125" i="1" s="1"/>
  <c r="AX123" i="1"/>
  <c r="AW123" i="1" s="1"/>
  <c r="AX114" i="1"/>
  <c r="AW114" i="1" s="1"/>
  <c r="AX110" i="1"/>
  <c r="AW110" i="1" s="1"/>
  <c r="AX106" i="1"/>
  <c r="AW106" i="1" s="1"/>
  <c r="AX102" i="1"/>
  <c r="AW102" i="1" s="1"/>
  <c r="AX98" i="1"/>
  <c r="AW98" i="1" s="1"/>
  <c r="AX94" i="1"/>
  <c r="AW94" i="1" s="1"/>
  <c r="BJ200" i="1"/>
  <c r="BI200" i="1" s="1"/>
  <c r="BJ196" i="1"/>
  <c r="BI196" i="1" s="1"/>
  <c r="BJ192" i="1"/>
  <c r="BI192" i="1" s="1"/>
  <c r="BJ188" i="1"/>
  <c r="BI188" i="1" s="1"/>
  <c r="BJ199" i="1"/>
  <c r="BI199" i="1" s="1"/>
  <c r="BJ195" i="1"/>
  <c r="BI195" i="1" s="1"/>
  <c r="BJ191" i="1"/>
  <c r="BI191" i="1" s="1"/>
  <c r="BJ187" i="1"/>
  <c r="BI187" i="1" s="1"/>
  <c r="BJ183" i="1"/>
  <c r="BI183" i="1" s="1"/>
  <c r="BJ175" i="1"/>
  <c r="BI175" i="1" s="1"/>
  <c r="BJ171" i="1"/>
  <c r="BI171" i="1" s="1"/>
  <c r="BJ167" i="1"/>
  <c r="BI167" i="1" s="1"/>
  <c r="BJ159" i="1"/>
  <c r="BI159" i="1" s="1"/>
  <c r="BJ157" i="1"/>
  <c r="BI157" i="1" s="1"/>
  <c r="BJ154" i="1"/>
  <c r="BI154" i="1" s="1"/>
  <c r="BJ149" i="1"/>
  <c r="BI149" i="1" s="1"/>
  <c r="BJ145" i="1"/>
  <c r="BI145" i="1" s="1"/>
  <c r="BJ141" i="1"/>
  <c r="BI141" i="1" s="1"/>
  <c r="BJ133" i="1"/>
  <c r="BI133" i="1" s="1"/>
  <c r="BJ129" i="1"/>
  <c r="BI129" i="1" s="1"/>
  <c r="BJ125" i="1"/>
  <c r="BI125" i="1" s="1"/>
  <c r="BJ110" i="1"/>
  <c r="BI110" i="1" s="1"/>
  <c r="BJ106" i="1"/>
  <c r="BI106" i="1" s="1"/>
  <c r="BJ102" i="1"/>
  <c r="BI102" i="1" s="1"/>
  <c r="BJ94" i="1"/>
  <c r="BI94" i="1" s="1"/>
  <c r="BJ90" i="1"/>
  <c r="BI90" i="1" s="1"/>
  <c r="BJ86" i="1"/>
  <c r="BI86" i="1" s="1"/>
  <c r="BZ197" i="1"/>
  <c r="BZ193" i="1"/>
  <c r="BZ189" i="1"/>
  <c r="BZ185" i="1"/>
  <c r="BZ181" i="1"/>
  <c r="BZ177" i="1"/>
  <c r="BZ173" i="1"/>
  <c r="BZ169" i="1"/>
  <c r="BZ165" i="1"/>
  <c r="BZ161" i="1"/>
  <c r="BZ151" i="1"/>
  <c r="BZ147" i="1"/>
  <c r="BZ143" i="1"/>
  <c r="BZ139" i="1"/>
  <c r="BZ41" i="1"/>
  <c r="BZ37" i="1"/>
  <c r="BZ29" i="1"/>
  <c r="BZ27" i="1"/>
  <c r="BZ20" i="1"/>
  <c r="BZ14" i="1"/>
  <c r="BZ10" i="1"/>
  <c r="BZ6" i="1"/>
  <c r="BZ5" i="1"/>
  <c r="BJ181" i="1"/>
  <c r="BI181" i="1" s="1"/>
  <c r="BJ177" i="1"/>
  <c r="BI177" i="1" s="1"/>
  <c r="BJ173" i="1"/>
  <c r="BI173" i="1" s="1"/>
  <c r="BJ165" i="1"/>
  <c r="BI165" i="1" s="1"/>
  <c r="BJ161" i="1"/>
  <c r="BI161" i="1" s="1"/>
  <c r="BJ151" i="1"/>
  <c r="BI151" i="1" s="1"/>
  <c r="BJ147" i="1"/>
  <c r="BI147" i="1" s="1"/>
  <c r="BJ139" i="1"/>
  <c r="BI139" i="1" s="1"/>
  <c r="BJ135" i="1"/>
  <c r="BI135" i="1" s="1"/>
  <c r="BJ131" i="1"/>
  <c r="BI131" i="1" s="1"/>
  <c r="BJ116" i="1"/>
  <c r="BI116" i="1" s="1"/>
  <c r="BJ112" i="1"/>
  <c r="BI112" i="1" s="1"/>
  <c r="BJ108" i="1"/>
  <c r="BI108" i="1" s="1"/>
  <c r="BJ100" i="1"/>
  <c r="BI100" i="1" s="1"/>
  <c r="BJ96" i="1"/>
  <c r="BI96" i="1" s="1"/>
  <c r="BJ92" i="1"/>
  <c r="BI92" i="1" s="1"/>
  <c r="BZ149" i="1"/>
  <c r="BZ141" i="1"/>
  <c r="AX90" i="1"/>
  <c r="AW90" i="1" s="1"/>
  <c r="AX86" i="1"/>
  <c r="AW86" i="1" s="1"/>
  <c r="AX198" i="1"/>
  <c r="AW198" i="1" s="1"/>
  <c r="AX194" i="1"/>
  <c r="AW194" i="1" s="1"/>
  <c r="AU194" i="1" s="1"/>
  <c r="AX190" i="1"/>
  <c r="AW190" i="1" s="1"/>
  <c r="AX186" i="1"/>
  <c r="AW186" i="1" s="1"/>
  <c r="AX182" i="1"/>
  <c r="AW182" i="1" s="1"/>
  <c r="AX178" i="1"/>
  <c r="AW178" i="1" s="1"/>
  <c r="AX174" i="1"/>
  <c r="AW174" i="1" s="1"/>
  <c r="AX170" i="1"/>
  <c r="AW170" i="1" s="1"/>
  <c r="AX166" i="1"/>
  <c r="AW166" i="1" s="1"/>
  <c r="AX162" i="1"/>
  <c r="AW162" i="1" s="1"/>
  <c r="AX158" i="1"/>
  <c r="AW158" i="1" s="1"/>
  <c r="AX156" i="1"/>
  <c r="AW156" i="1" s="1"/>
  <c r="AX152" i="1"/>
  <c r="AW152" i="1" s="1"/>
  <c r="AX148" i="1"/>
  <c r="AW148" i="1" s="1"/>
  <c r="AX144" i="1"/>
  <c r="AW144" i="1" s="1"/>
  <c r="AX140" i="1"/>
  <c r="AW140" i="1" s="1"/>
  <c r="AX136" i="1"/>
  <c r="AW136" i="1" s="1"/>
  <c r="AX132" i="1"/>
  <c r="AW132" i="1" s="1"/>
  <c r="AX128" i="1"/>
  <c r="AW128" i="1" s="1"/>
  <c r="AX122" i="1"/>
  <c r="AW122" i="1" s="1"/>
  <c r="AX113" i="1"/>
  <c r="AW113" i="1" s="1"/>
  <c r="AX109" i="1"/>
  <c r="AW109" i="1" s="1"/>
  <c r="AX105" i="1"/>
  <c r="AW105" i="1" s="1"/>
  <c r="AX101" i="1"/>
  <c r="AW101" i="1" s="1"/>
  <c r="AX97" i="1"/>
  <c r="AW97" i="1" s="1"/>
  <c r="AX93" i="1"/>
  <c r="AW93" i="1" s="1"/>
  <c r="AX89" i="1"/>
  <c r="AW89" i="1" s="1"/>
  <c r="AX85" i="1"/>
  <c r="AW85" i="1" s="1"/>
  <c r="AX197" i="1"/>
  <c r="AW197" i="1" s="1"/>
  <c r="AX193" i="1"/>
  <c r="AW193" i="1" s="1"/>
  <c r="AX189" i="1"/>
  <c r="AW189" i="1" s="1"/>
  <c r="AX185" i="1"/>
  <c r="AW185" i="1" s="1"/>
  <c r="AX181" i="1"/>
  <c r="AW181" i="1" s="1"/>
  <c r="AX177" i="1"/>
  <c r="AW177" i="1" s="1"/>
  <c r="AU177" i="1" s="1"/>
  <c r="AV177" i="1" s="1"/>
  <c r="AX173" i="1"/>
  <c r="AW173" i="1" s="1"/>
  <c r="AU173" i="1" s="1"/>
  <c r="AV173" i="1" s="1"/>
  <c r="AX169" i="1"/>
  <c r="AW169" i="1" s="1"/>
  <c r="AX165" i="1"/>
  <c r="AW165" i="1" s="1"/>
  <c r="AX161" i="1"/>
  <c r="AW161" i="1" s="1"/>
  <c r="AX151" i="1"/>
  <c r="AW151" i="1" s="1"/>
  <c r="AX147" i="1"/>
  <c r="AW147" i="1" s="1"/>
  <c r="AX143" i="1"/>
  <c r="AW143" i="1" s="1"/>
  <c r="AX139" i="1"/>
  <c r="AW139" i="1" s="1"/>
  <c r="AX135" i="1"/>
  <c r="AW135" i="1" s="1"/>
  <c r="AX131" i="1"/>
  <c r="AW131" i="1" s="1"/>
  <c r="AX127" i="1"/>
  <c r="AW127" i="1" s="1"/>
  <c r="AX116" i="1"/>
  <c r="AW116" i="1" s="1"/>
  <c r="AX112" i="1"/>
  <c r="AW112" i="1" s="1"/>
  <c r="AX108" i="1"/>
  <c r="AW108" i="1" s="1"/>
  <c r="AX104" i="1"/>
  <c r="AW104" i="1" s="1"/>
  <c r="AX100" i="1"/>
  <c r="AW100" i="1" s="1"/>
  <c r="AU100" i="1" s="1"/>
  <c r="AV100" i="1" s="1"/>
  <c r="AX96" i="1"/>
  <c r="AW96" i="1" s="1"/>
  <c r="BZ45" i="1"/>
  <c r="BZ39" i="1"/>
  <c r="BZ35" i="1"/>
  <c r="BZ31" i="1"/>
  <c r="BZ22" i="1"/>
  <c r="BZ12" i="1"/>
  <c r="BZ8" i="1"/>
  <c r="AX92" i="1"/>
  <c r="AW92" i="1" s="1"/>
  <c r="AX88" i="1"/>
  <c r="AW88" i="1" s="1"/>
  <c r="AX200" i="1"/>
  <c r="AW200" i="1" s="1"/>
  <c r="AX196" i="1"/>
  <c r="AW196" i="1" s="1"/>
  <c r="AX192" i="1"/>
  <c r="AW192" i="1" s="1"/>
  <c r="AX188" i="1"/>
  <c r="AW188" i="1" s="1"/>
  <c r="AX184" i="1"/>
  <c r="AW184" i="1" s="1"/>
  <c r="AX180" i="1"/>
  <c r="AW180" i="1" s="1"/>
  <c r="AX176" i="1"/>
  <c r="AW176" i="1" s="1"/>
  <c r="AX172" i="1"/>
  <c r="AW172" i="1" s="1"/>
  <c r="AX168" i="1"/>
  <c r="AW168" i="1" s="1"/>
  <c r="AX164" i="1"/>
  <c r="AW164" i="1" s="1"/>
  <c r="AX160" i="1"/>
  <c r="AW160" i="1" s="1"/>
  <c r="AX155" i="1"/>
  <c r="AW155" i="1" s="1"/>
  <c r="AX153" i="1"/>
  <c r="AW153" i="1" s="1"/>
  <c r="AX150" i="1"/>
  <c r="AW150" i="1" s="1"/>
  <c r="AX146" i="1"/>
  <c r="AW146" i="1" s="1"/>
  <c r="AX142" i="1"/>
  <c r="AW142" i="1" s="1"/>
  <c r="AX138" i="1"/>
  <c r="AW138" i="1" s="1"/>
  <c r="AX134" i="1"/>
  <c r="AW134" i="1" s="1"/>
  <c r="AX130" i="1"/>
  <c r="AW130" i="1" s="1"/>
  <c r="AX126" i="1"/>
  <c r="AW126" i="1" s="1"/>
  <c r="AX124" i="1"/>
  <c r="AW124" i="1" s="1"/>
  <c r="AX115" i="1"/>
  <c r="AW115" i="1" s="1"/>
  <c r="AX111" i="1"/>
  <c r="AW111" i="1" s="1"/>
  <c r="AX107" i="1"/>
  <c r="AW107" i="1" s="1"/>
  <c r="AX103" i="1"/>
  <c r="AW103" i="1" s="1"/>
  <c r="AX99" i="1"/>
  <c r="AW99" i="1" s="1"/>
  <c r="AX95" i="1"/>
  <c r="AW95" i="1" s="1"/>
  <c r="BJ197" i="1"/>
  <c r="BI197" i="1" s="1"/>
  <c r="BJ193" i="1"/>
  <c r="BI193" i="1" s="1"/>
  <c r="BJ189" i="1"/>
  <c r="BI189" i="1" s="1"/>
  <c r="BJ185" i="1"/>
  <c r="BI185" i="1" s="1"/>
  <c r="BJ169" i="1"/>
  <c r="BI169" i="1" s="1"/>
  <c r="BJ143" i="1"/>
  <c r="BI143" i="1" s="1"/>
  <c r="BJ127" i="1"/>
  <c r="BI127" i="1" s="1"/>
  <c r="BJ104" i="1"/>
  <c r="BI104" i="1" s="1"/>
  <c r="BJ88" i="1"/>
  <c r="BI88" i="1" s="1"/>
  <c r="BV197" i="1"/>
  <c r="BV189" i="1"/>
  <c r="BV185" i="1"/>
  <c r="BV181" i="1"/>
  <c r="BV177" i="1"/>
  <c r="BV173" i="1"/>
  <c r="BV169" i="1"/>
  <c r="BV165" i="1"/>
  <c r="BV161" i="1"/>
  <c r="BV151" i="1"/>
  <c r="BV147" i="1"/>
  <c r="BV143" i="1"/>
  <c r="BV139" i="1"/>
  <c r="BV131" i="1"/>
  <c r="BV127" i="1"/>
  <c r="BV116" i="1"/>
  <c r="BV112" i="1"/>
  <c r="BV108" i="1"/>
  <c r="BV104" i="1"/>
  <c r="BV96" i="1"/>
  <c r="BJ184" i="1"/>
  <c r="BI184" i="1" s="1"/>
  <c r="BJ180" i="1"/>
  <c r="BI180" i="1" s="1"/>
  <c r="BJ176" i="1"/>
  <c r="BI176" i="1" s="1"/>
  <c r="BJ172" i="1"/>
  <c r="BI172" i="1" s="1"/>
  <c r="BJ168" i="1"/>
  <c r="BI168" i="1" s="1"/>
  <c r="BJ164" i="1"/>
  <c r="BI164" i="1" s="1"/>
  <c r="BJ160" i="1"/>
  <c r="BI160" i="1" s="1"/>
  <c r="BJ155" i="1"/>
  <c r="BI155" i="1" s="1"/>
  <c r="BJ153" i="1"/>
  <c r="BI153" i="1" s="1"/>
  <c r="BJ150" i="1"/>
  <c r="BI150" i="1" s="1"/>
  <c r="BJ146" i="1"/>
  <c r="BI146" i="1" s="1"/>
  <c r="BJ142" i="1"/>
  <c r="BI142" i="1" s="1"/>
  <c r="BJ138" i="1"/>
  <c r="BI138" i="1" s="1"/>
  <c r="BJ134" i="1"/>
  <c r="BI134" i="1" s="1"/>
  <c r="BJ130" i="1"/>
  <c r="BI130" i="1" s="1"/>
  <c r="BJ126" i="1"/>
  <c r="BI126" i="1" s="1"/>
  <c r="BJ124" i="1"/>
  <c r="BI124" i="1" s="1"/>
  <c r="BJ115" i="1"/>
  <c r="BI115" i="1" s="1"/>
  <c r="BJ111" i="1"/>
  <c r="BI111" i="1" s="1"/>
  <c r="BJ107" i="1"/>
  <c r="BI107" i="1" s="1"/>
  <c r="BJ103" i="1"/>
  <c r="BI103" i="1" s="1"/>
  <c r="BJ99" i="1"/>
  <c r="BI99" i="1" s="1"/>
  <c r="BJ95" i="1"/>
  <c r="BI95" i="1" s="1"/>
  <c r="BJ91" i="1"/>
  <c r="BI91" i="1" s="1"/>
  <c r="BJ87" i="1"/>
  <c r="BI87" i="1" s="1"/>
  <c r="BJ179" i="1"/>
  <c r="BI179" i="1" s="1"/>
  <c r="BJ163" i="1"/>
  <c r="BI163" i="1" s="1"/>
  <c r="BJ137" i="1"/>
  <c r="BI137" i="1" s="1"/>
  <c r="BJ123" i="1"/>
  <c r="BI123" i="1" s="1"/>
  <c r="BJ114" i="1"/>
  <c r="BI114" i="1" s="1"/>
  <c r="BJ98" i="1"/>
  <c r="BI98" i="1" s="1"/>
  <c r="BV92" i="1"/>
  <c r="BV88" i="1"/>
  <c r="BW196" i="1"/>
  <c r="BW192" i="1"/>
  <c r="BW188" i="1"/>
  <c r="BW184" i="1"/>
  <c r="BW180" i="1"/>
  <c r="BW176" i="1"/>
  <c r="BW172" i="1"/>
  <c r="BW168" i="1"/>
  <c r="BW164" i="1"/>
  <c r="BW160" i="1"/>
  <c r="BW155" i="1"/>
  <c r="BW153" i="1"/>
  <c r="BW150" i="1"/>
  <c r="BW146" i="1"/>
  <c r="BW142" i="1"/>
  <c r="BW138" i="1"/>
  <c r="BW134" i="1"/>
  <c r="BW130" i="1"/>
  <c r="BW126" i="1"/>
  <c r="BW124" i="1"/>
  <c r="BW115" i="1"/>
  <c r="BW111" i="1"/>
  <c r="BW107" i="1"/>
  <c r="BW103" i="1"/>
  <c r="BW99" i="1"/>
  <c r="BW95" i="1"/>
  <c r="BW91" i="1"/>
  <c r="BW87" i="1"/>
  <c r="BX199" i="1"/>
  <c r="BX195" i="1"/>
  <c r="BX191" i="1"/>
  <c r="BX187" i="1"/>
  <c r="BX183" i="1"/>
  <c r="BX179" i="1"/>
  <c r="BX175" i="1"/>
  <c r="BX171" i="1"/>
  <c r="BX167" i="1"/>
  <c r="BX163" i="1"/>
  <c r="BX159" i="1"/>
  <c r="BX157" i="1"/>
  <c r="BX154" i="1"/>
  <c r="BX149" i="1"/>
  <c r="BX145" i="1"/>
  <c r="BX141" i="1"/>
  <c r="BX137" i="1"/>
  <c r="BX133" i="1"/>
  <c r="BX129" i="1"/>
  <c r="BX125" i="1"/>
  <c r="BX114" i="1"/>
  <c r="BX110" i="1"/>
  <c r="BX106" i="1"/>
  <c r="BX102" i="1"/>
  <c r="BX98" i="1"/>
  <c r="BX94" i="1"/>
  <c r="BX90" i="1"/>
  <c r="BX86" i="1"/>
  <c r="BY198" i="1"/>
  <c r="BY194" i="1"/>
  <c r="BY190" i="1"/>
  <c r="BY186" i="1"/>
  <c r="BY182" i="1"/>
  <c r="BY178" i="1"/>
  <c r="BY174" i="1"/>
  <c r="BY170" i="1"/>
  <c r="BY166" i="1"/>
  <c r="BY162" i="1"/>
  <c r="BY156" i="1"/>
  <c r="BY152" i="1"/>
  <c r="BY148" i="1"/>
  <c r="BY144" i="1"/>
  <c r="BY140" i="1"/>
  <c r="BY136" i="1"/>
  <c r="BY132" i="1"/>
  <c r="BY128" i="1"/>
  <c r="BY122" i="1"/>
  <c r="BY113" i="1"/>
  <c r="BY109" i="1"/>
  <c r="BY105" i="1"/>
  <c r="BY101" i="1"/>
  <c r="BY97" i="1"/>
  <c r="BY93" i="1"/>
  <c r="BY89" i="1"/>
  <c r="BY85" i="1"/>
  <c r="BV199" i="1"/>
  <c r="BV195" i="1"/>
  <c r="BV191" i="1"/>
  <c r="BV187" i="1"/>
  <c r="BV183" i="1"/>
  <c r="BV179" i="1"/>
  <c r="BV175" i="1"/>
  <c r="BV171" i="1"/>
  <c r="BV167" i="1"/>
  <c r="BV163" i="1"/>
  <c r="BV159" i="1"/>
  <c r="BV157" i="1"/>
  <c r="BV154" i="1"/>
  <c r="BV149" i="1"/>
  <c r="BV145" i="1"/>
  <c r="BV141" i="1"/>
  <c r="BV137" i="1"/>
  <c r="BV133" i="1"/>
  <c r="BV129" i="1"/>
  <c r="BV125" i="1"/>
  <c r="BV114" i="1"/>
  <c r="BV110" i="1"/>
  <c r="BV106" i="1"/>
  <c r="BV102" i="1"/>
  <c r="BV98" i="1"/>
  <c r="BV94" i="1"/>
  <c r="BV90" i="1"/>
  <c r="BW198" i="1"/>
  <c r="BW194" i="1"/>
  <c r="BW190" i="1"/>
  <c r="BX151" i="1"/>
  <c r="BX135" i="1"/>
  <c r="BX127" i="1"/>
  <c r="BX112" i="1"/>
  <c r="BX104" i="1"/>
  <c r="BX96" i="1"/>
  <c r="BX88" i="1"/>
  <c r="BY196" i="1"/>
  <c r="BY188" i="1"/>
  <c r="BY180" i="1"/>
  <c r="BY172" i="1"/>
  <c r="BY164" i="1"/>
  <c r="BY153" i="1"/>
  <c r="BY146" i="1"/>
  <c r="BY138" i="1"/>
  <c r="BY130" i="1"/>
  <c r="BY124" i="1"/>
  <c r="BY115" i="1"/>
  <c r="BY107" i="1"/>
  <c r="BY99" i="1"/>
  <c r="BY91" i="1"/>
  <c r="BZ199" i="1"/>
  <c r="BZ191" i="1"/>
  <c r="BZ183" i="1"/>
  <c r="BZ175" i="1"/>
  <c r="BZ167" i="1"/>
  <c r="BZ159" i="1"/>
  <c r="BW186" i="1"/>
  <c r="BW182" i="1"/>
  <c r="BW178" i="1"/>
  <c r="BW174" i="1"/>
  <c r="BW166" i="1"/>
  <c r="BW162" i="1"/>
  <c r="BW158" i="1"/>
  <c r="BW156" i="1"/>
  <c r="BW152" i="1"/>
  <c r="BW148" i="1"/>
  <c r="BW144" i="1"/>
  <c r="BW140" i="1"/>
  <c r="BW136" i="1"/>
  <c r="BW132" i="1"/>
  <c r="BW128" i="1"/>
  <c r="BW122" i="1"/>
  <c r="BW113" i="1"/>
  <c r="BW109" i="1"/>
  <c r="BW105" i="1"/>
  <c r="BW101" i="1"/>
  <c r="BW97" i="1"/>
  <c r="BW93" i="1"/>
  <c r="BW89" i="1"/>
  <c r="BW85" i="1"/>
  <c r="BX197" i="1"/>
  <c r="BX193" i="1"/>
  <c r="BX189" i="1"/>
  <c r="BX185" i="1"/>
  <c r="BX181" i="1"/>
  <c r="BX177" i="1"/>
  <c r="BX173" i="1"/>
  <c r="BX169" i="1"/>
  <c r="BX165" i="1"/>
  <c r="BX161" i="1"/>
  <c r="BX147" i="1"/>
  <c r="BX139" i="1"/>
  <c r="BX131" i="1"/>
  <c r="BX116" i="1"/>
  <c r="BX108" i="1"/>
  <c r="BX100" i="1"/>
  <c r="BX92" i="1"/>
  <c r="BY200" i="1"/>
  <c r="BY184" i="1"/>
  <c r="BY176" i="1"/>
  <c r="BY168" i="1"/>
  <c r="BY160" i="1"/>
  <c r="BY155" i="1"/>
  <c r="BY150" i="1"/>
  <c r="BY142" i="1"/>
  <c r="BY134" i="1"/>
  <c r="BY126" i="1"/>
  <c r="BY111" i="1"/>
  <c r="BY103" i="1"/>
  <c r="BY95" i="1"/>
  <c r="BY87" i="1"/>
  <c r="BZ195" i="1"/>
  <c r="BZ187" i="1"/>
  <c r="BZ179" i="1"/>
  <c r="BZ171" i="1"/>
  <c r="BZ163" i="1"/>
  <c r="BZ157" i="1"/>
  <c r="BZ145" i="1"/>
  <c r="BZ137" i="1"/>
  <c r="BX10" i="1"/>
  <c r="BX7" i="1"/>
  <c r="BZ82" i="1"/>
  <c r="BZ77" i="1"/>
  <c r="BZ73" i="1"/>
  <c r="BZ69" i="1"/>
  <c r="BZ61" i="1"/>
  <c r="BZ54" i="1"/>
  <c r="BV82" i="1"/>
  <c r="BV77" i="1"/>
  <c r="BV73" i="1"/>
  <c r="BV69" i="1"/>
  <c r="BV65" i="1"/>
  <c r="BV61" i="1"/>
  <c r="BV54" i="1"/>
  <c r="BV48" i="1"/>
  <c r="BV44" i="1"/>
  <c r="BV38" i="1"/>
  <c r="BV34" i="1"/>
  <c r="BV30" i="1"/>
  <c r="BV21" i="1"/>
  <c r="BV15" i="1"/>
  <c r="BV11" i="1"/>
  <c r="BV6" i="1"/>
  <c r="BX82" i="1"/>
  <c r="BX77" i="1"/>
  <c r="BX73" i="1"/>
  <c r="BX69" i="1"/>
  <c r="BX65" i="1"/>
  <c r="BX61" i="1"/>
  <c r="BX57" i="1"/>
  <c r="BX54" i="1"/>
  <c r="BX48" i="1"/>
  <c r="BX44" i="1"/>
  <c r="BX38" i="1"/>
  <c r="BX34" i="1"/>
  <c r="BX30" i="1"/>
  <c r="BX21" i="1"/>
  <c r="BX15" i="1"/>
  <c r="BX11" i="1"/>
  <c r="BX6" i="1"/>
  <c r="BZ81" i="1"/>
  <c r="BZ72" i="1"/>
  <c r="BZ68" i="1"/>
  <c r="BZ64" i="1"/>
  <c r="BZ60" i="1"/>
  <c r="BZ56" i="1"/>
  <c r="BZ53" i="1"/>
  <c r="BZ51" i="1"/>
  <c r="BZ47" i="1"/>
  <c r="BW82" i="1"/>
  <c r="BW77" i="1"/>
  <c r="BW73" i="1"/>
  <c r="BW69" i="1"/>
  <c r="BW61" i="1"/>
  <c r="BW57" i="1"/>
  <c r="BW54" i="1"/>
  <c r="BW48" i="1"/>
  <c r="BW44" i="1"/>
  <c r="BW38" i="1"/>
  <c r="BW34" i="1"/>
  <c r="BW30" i="1"/>
  <c r="BW21" i="1"/>
  <c r="BW15" i="1"/>
  <c r="BW11" i="1"/>
  <c r="BW7" i="1"/>
  <c r="BY82" i="1"/>
  <c r="BY77" i="1"/>
  <c r="BY73" i="1"/>
  <c r="BY69" i="1"/>
  <c r="BY61" i="1"/>
  <c r="BY57" i="1"/>
  <c r="BY54" i="1"/>
  <c r="BY44" i="1"/>
  <c r="BY38" i="1"/>
  <c r="BY34" i="1"/>
  <c r="BY30" i="1"/>
  <c r="BY21" i="1"/>
  <c r="BY15" i="1"/>
  <c r="BV7" i="1"/>
  <c r="BZ57" i="1"/>
  <c r="DO82" i="1"/>
  <c r="DO77" i="1"/>
  <c r="DO73" i="1"/>
  <c r="DO69" i="1"/>
  <c r="DO65" i="1"/>
  <c r="DO61" i="1"/>
  <c r="DO57" i="1"/>
  <c r="DO54" i="1"/>
  <c r="DO48" i="1"/>
  <c r="DO44" i="1"/>
  <c r="DO38" i="1"/>
  <c r="DO34" i="1"/>
  <c r="DO30" i="1"/>
  <c r="DO21" i="1"/>
  <c r="DO15" i="1"/>
  <c r="DO11" i="1"/>
  <c r="DO7" i="1"/>
  <c r="BV5" i="1"/>
  <c r="BX5" i="1"/>
  <c r="BZ75" i="1"/>
  <c r="BZ71" i="1"/>
  <c r="BZ67" i="1"/>
  <c r="BZ46" i="1"/>
  <c r="DO81" i="1"/>
  <c r="DO76" i="1"/>
  <c r="DO72" i="1"/>
  <c r="DO68" i="1"/>
  <c r="DO64" i="1"/>
  <c r="DO60" i="1"/>
  <c r="DO56" i="1"/>
  <c r="DO53" i="1"/>
  <c r="DO51" i="1"/>
  <c r="DO47" i="1"/>
  <c r="DO43" i="1"/>
  <c r="DO41" i="1"/>
  <c r="DO37" i="1"/>
  <c r="DO33" i="1"/>
  <c r="DO29" i="1"/>
  <c r="DO27" i="1"/>
  <c r="DO24" i="1"/>
  <c r="DO17" i="1"/>
  <c r="DO14" i="1"/>
  <c r="DO10" i="1"/>
  <c r="DO6" i="1"/>
  <c r="BV75" i="1"/>
  <c r="BV71" i="1"/>
  <c r="BV67" i="1"/>
  <c r="BV63" i="1"/>
  <c r="BV59" i="1"/>
  <c r="BV50" i="1"/>
  <c r="BV46" i="1"/>
  <c r="BV40" i="1"/>
  <c r="BV32" i="1"/>
  <c r="BV28" i="1"/>
  <c r="BV26" i="1"/>
  <c r="BV13" i="1"/>
  <c r="BV9" i="1"/>
  <c r="BX75" i="1"/>
  <c r="BX71" i="1"/>
  <c r="BX67" i="1"/>
  <c r="BX63" i="1"/>
  <c r="BX59" i="1"/>
  <c r="BX50" i="1"/>
  <c r="BX46" i="1"/>
  <c r="BX40" i="1"/>
  <c r="BX36" i="1"/>
  <c r="BX32" i="1"/>
  <c r="BX28" i="1"/>
  <c r="BX26" i="1"/>
  <c r="BX13" i="1"/>
  <c r="BX9" i="1"/>
  <c r="DO79" i="1"/>
  <c r="DO75" i="1"/>
  <c r="DO71" i="1"/>
  <c r="DO67" i="1"/>
  <c r="DO63" i="1"/>
  <c r="DO59" i="1"/>
  <c r="DO52" i="1"/>
  <c r="DO50" i="1"/>
  <c r="DO46" i="1"/>
  <c r="DO42" i="1"/>
  <c r="DO40" i="1"/>
  <c r="DO36" i="1"/>
  <c r="DO32" i="1"/>
  <c r="DO28" i="1"/>
  <c r="DO26" i="1"/>
  <c r="DO23" i="1"/>
  <c r="DO16" i="1"/>
  <c r="DO13" i="1"/>
  <c r="DO9" i="1"/>
  <c r="DO5" i="1"/>
  <c r="DO80" i="1"/>
  <c r="DO78" i="1"/>
  <c r="DO74" i="1"/>
  <c r="DO70" i="1"/>
  <c r="DO66" i="1"/>
  <c r="DO62" i="1"/>
  <c r="DO58" i="1"/>
  <c r="DO55" i="1"/>
  <c r="DO49" i="1"/>
  <c r="DO45" i="1"/>
  <c r="DO39" i="1"/>
  <c r="DO35" i="1"/>
  <c r="DO31" i="1"/>
  <c r="DO25" i="1"/>
  <c r="DO22" i="1"/>
  <c r="DO19" i="1"/>
  <c r="DO18" i="1"/>
  <c r="DO12" i="1"/>
  <c r="DO8" i="1"/>
  <c r="BZ59" i="1"/>
  <c r="BV8" i="1"/>
  <c r="BV4" i="1"/>
  <c r="BZ4" i="1"/>
  <c r="BZ80" i="1"/>
  <c r="BZ78" i="1"/>
  <c r="BZ74" i="1"/>
  <c r="BZ70" i="1"/>
  <c r="BZ66" i="1"/>
  <c r="BZ58" i="1"/>
  <c r="BZ55" i="1"/>
  <c r="BX8" i="1"/>
  <c r="BW75" i="1"/>
  <c r="BW71" i="1"/>
  <c r="BW67" i="1"/>
  <c r="BW63" i="1"/>
  <c r="BW59" i="1"/>
  <c r="BW50" i="1"/>
  <c r="BW46" i="1"/>
  <c r="BW40" i="1"/>
  <c r="BW36" i="1"/>
  <c r="BW32" i="1"/>
  <c r="BW28" i="1"/>
  <c r="BW26" i="1"/>
  <c r="BW13" i="1"/>
  <c r="BW9" i="1"/>
  <c r="BW5" i="1"/>
  <c r="BY75" i="1"/>
  <c r="BY71" i="1"/>
  <c r="BY67" i="1"/>
  <c r="BY63" i="1"/>
  <c r="BY59" i="1"/>
  <c r="BY50" i="1"/>
  <c r="BY46" i="1"/>
  <c r="BY40" i="1"/>
  <c r="BY36" i="1"/>
  <c r="BY32" i="1"/>
  <c r="BY28" i="1"/>
  <c r="BY26" i="1"/>
  <c r="BY13" i="1"/>
  <c r="BY9" i="1"/>
  <c r="BY5" i="1"/>
  <c r="BV80" i="1"/>
  <c r="BV78" i="1"/>
  <c r="BV74" i="1"/>
  <c r="BV70" i="1"/>
  <c r="BV66" i="1"/>
  <c r="BV62" i="1"/>
  <c r="BV58" i="1"/>
  <c r="BV55" i="1"/>
  <c r="BV49" i="1"/>
  <c r="BV45" i="1"/>
  <c r="BV39" i="1"/>
  <c r="BV35" i="1"/>
  <c r="BV31" i="1"/>
  <c r="BV12" i="1"/>
  <c r="BX4" i="1"/>
  <c r="BX80" i="1"/>
  <c r="BX78" i="1"/>
  <c r="BX74" i="1"/>
  <c r="BX70" i="1"/>
  <c r="BX66" i="1"/>
  <c r="BX62" i="1"/>
  <c r="BX58" i="1"/>
  <c r="BX55" i="1"/>
  <c r="BX49" i="1"/>
  <c r="BX45" i="1"/>
  <c r="BX39" i="1"/>
  <c r="BX35" i="1"/>
  <c r="BX31" i="1"/>
  <c r="BX22" i="1"/>
  <c r="BX12" i="1"/>
  <c r="BW80" i="1"/>
  <c r="BW78" i="1"/>
  <c r="BW74" i="1"/>
  <c r="BW70" i="1"/>
  <c r="BW66" i="1"/>
  <c r="BW62" i="1"/>
  <c r="BW58" i="1"/>
  <c r="BW55" i="1"/>
  <c r="BW45" i="1"/>
  <c r="BW39" i="1"/>
  <c r="BW35" i="1"/>
  <c r="BW31" i="1"/>
  <c r="BW22" i="1"/>
  <c r="BW8" i="1"/>
  <c r="BY4" i="1"/>
  <c r="BY80" i="1"/>
  <c r="BY78" i="1"/>
  <c r="BY74" i="1"/>
  <c r="BY70" i="1"/>
  <c r="BY66" i="1"/>
  <c r="BY58" i="1"/>
  <c r="BY55" i="1"/>
  <c r="BY45" i="1"/>
  <c r="BY39" i="1"/>
  <c r="BY35" i="1"/>
  <c r="BY31" i="1"/>
  <c r="BY22" i="1"/>
  <c r="BY12" i="1"/>
  <c r="BY8" i="1"/>
  <c r="BW4" i="1"/>
  <c r="BZ63" i="1"/>
  <c r="BZ50" i="1"/>
  <c r="BW81" i="1"/>
  <c r="BW76" i="1"/>
  <c r="BW72" i="1"/>
  <c r="BW68" i="1"/>
  <c r="BW64" i="1"/>
  <c r="BW60" i="1"/>
  <c r="BW56" i="1"/>
  <c r="BW53" i="1"/>
  <c r="BW51" i="1"/>
  <c r="BW47" i="1"/>
  <c r="BW41" i="1"/>
  <c r="BW37" i="1"/>
  <c r="BW33" i="1"/>
  <c r="BW29" i="1"/>
  <c r="BW27" i="1"/>
  <c r="BW24" i="1"/>
  <c r="BW20" i="1"/>
  <c r="BW14" i="1"/>
  <c r="BW10" i="1"/>
  <c r="BW6" i="1"/>
  <c r="BY81" i="1"/>
  <c r="BY72" i="1"/>
  <c r="BY68" i="1"/>
  <c r="BY64" i="1"/>
  <c r="BY60" i="1"/>
  <c r="BY56" i="1"/>
  <c r="BY53" i="1"/>
  <c r="BY51" i="1"/>
  <c r="BY47" i="1"/>
  <c r="BY41" i="1"/>
  <c r="BY37" i="1"/>
  <c r="BY29" i="1"/>
  <c r="BY27" i="1"/>
  <c r="BY20" i="1"/>
  <c r="BY14" i="1"/>
  <c r="BY10" i="1"/>
  <c r="BY6" i="1"/>
  <c r="AX80" i="1"/>
  <c r="AW80" i="1" s="1"/>
  <c r="AX78" i="1"/>
  <c r="AW78" i="1" s="1"/>
  <c r="AX74" i="1"/>
  <c r="AW74" i="1" s="1"/>
  <c r="AX70" i="1"/>
  <c r="AW70" i="1" s="1"/>
  <c r="AX66" i="1"/>
  <c r="AW66" i="1" s="1"/>
  <c r="AX62" i="1"/>
  <c r="AW62" i="1" s="1"/>
  <c r="AX58" i="1"/>
  <c r="AW58" i="1" s="1"/>
  <c r="AX55" i="1"/>
  <c r="AW55" i="1" s="1"/>
  <c r="AX49" i="1"/>
  <c r="AW49" i="1" s="1"/>
  <c r="AX45" i="1"/>
  <c r="AW45" i="1" s="1"/>
  <c r="AX39" i="1"/>
  <c r="AW39" i="1" s="1"/>
  <c r="AU39" i="1" s="1"/>
  <c r="AV39" i="1" s="1"/>
  <c r="AX35" i="1"/>
  <c r="AW35" i="1" s="1"/>
  <c r="AX31" i="1"/>
  <c r="AW31" i="1" s="1"/>
  <c r="AX22" i="1"/>
  <c r="AW22" i="1" s="1"/>
  <c r="AX12" i="1"/>
  <c r="AW12" i="1" s="1"/>
  <c r="AU12" i="1" s="1"/>
  <c r="AV12" i="1" s="1"/>
  <c r="AX8" i="1"/>
  <c r="AW8" i="1" s="1"/>
  <c r="AX4" i="1"/>
  <c r="AW4" i="1" s="1"/>
  <c r="AX75" i="1"/>
  <c r="AW75" i="1" s="1"/>
  <c r="AX71" i="1"/>
  <c r="AW71" i="1" s="1"/>
  <c r="AX67" i="1"/>
  <c r="AW67" i="1" s="1"/>
  <c r="AU67" i="1" s="1"/>
  <c r="AV67" i="1" s="1"/>
  <c r="AX63" i="1"/>
  <c r="AW63" i="1" s="1"/>
  <c r="AX59" i="1"/>
  <c r="AW59" i="1" s="1"/>
  <c r="AX50" i="1"/>
  <c r="AW50" i="1" s="1"/>
  <c r="AU50" i="1" s="1"/>
  <c r="AV50" i="1" s="1"/>
  <c r="AX46" i="1"/>
  <c r="AW46" i="1" s="1"/>
  <c r="AX40" i="1"/>
  <c r="AW40" i="1" s="1"/>
  <c r="AX36" i="1"/>
  <c r="AW36" i="1" s="1"/>
  <c r="AX32" i="1"/>
  <c r="AW32" i="1" s="1"/>
  <c r="AU32" i="1" s="1"/>
  <c r="AV32" i="1" s="1"/>
  <c r="AX28" i="1"/>
  <c r="AW28" i="1" s="1"/>
  <c r="AX26" i="1"/>
  <c r="AW26" i="1" s="1"/>
  <c r="AX13" i="1"/>
  <c r="AW13" i="1" s="1"/>
  <c r="AX9" i="1"/>
  <c r="AW9" i="1" s="1"/>
  <c r="AU9" i="1" s="1"/>
  <c r="AV9" i="1" s="1"/>
  <c r="AX5" i="1"/>
  <c r="AW5" i="1" s="1"/>
  <c r="AX82" i="1"/>
  <c r="AW82" i="1" s="1"/>
  <c r="AX77" i="1"/>
  <c r="AW77" i="1" s="1"/>
  <c r="AX73" i="1"/>
  <c r="AW73" i="1" s="1"/>
  <c r="AX69" i="1"/>
  <c r="AW69" i="1" s="1"/>
  <c r="AX65" i="1"/>
  <c r="AW65" i="1" s="1"/>
  <c r="AX61" i="1"/>
  <c r="AW61" i="1" s="1"/>
  <c r="AX57" i="1"/>
  <c r="AW57" i="1" s="1"/>
  <c r="AX54" i="1"/>
  <c r="AW54" i="1" s="1"/>
  <c r="AX48" i="1"/>
  <c r="AW48" i="1" s="1"/>
  <c r="AX44" i="1"/>
  <c r="AW44" i="1" s="1"/>
  <c r="AX38" i="1"/>
  <c r="AW38" i="1" s="1"/>
  <c r="AX34" i="1"/>
  <c r="AW34" i="1" s="1"/>
  <c r="AX30" i="1"/>
  <c r="AW30" i="1" s="1"/>
  <c r="AX21" i="1"/>
  <c r="AW21" i="1" s="1"/>
  <c r="AX15" i="1"/>
  <c r="AW15" i="1" s="1"/>
  <c r="AU15" i="1" s="1"/>
  <c r="AV15" i="1" s="1"/>
  <c r="AX11" i="1"/>
  <c r="AW11" i="1" s="1"/>
  <c r="AX7" i="1"/>
  <c r="AW7" i="1" s="1"/>
  <c r="AX81" i="1"/>
  <c r="AW81" i="1" s="1"/>
  <c r="AX76" i="1"/>
  <c r="AW76" i="1" s="1"/>
  <c r="AX72" i="1"/>
  <c r="AW72" i="1" s="1"/>
  <c r="AX68" i="1"/>
  <c r="AW68" i="1" s="1"/>
  <c r="AX64" i="1"/>
  <c r="AW64" i="1" s="1"/>
  <c r="AX60" i="1"/>
  <c r="AW60" i="1" s="1"/>
  <c r="AU60" i="1" s="1"/>
  <c r="AV60" i="1" s="1"/>
  <c r="AX56" i="1"/>
  <c r="AW56" i="1" s="1"/>
  <c r="AX53" i="1"/>
  <c r="AW53" i="1" s="1"/>
  <c r="AX51" i="1"/>
  <c r="AW51" i="1" s="1"/>
  <c r="AX47" i="1"/>
  <c r="AW47" i="1" s="1"/>
  <c r="AX41" i="1"/>
  <c r="AW41" i="1" s="1"/>
  <c r="AU41" i="1" s="1"/>
  <c r="AV41" i="1" s="1"/>
  <c r="AX37" i="1"/>
  <c r="AW37" i="1" s="1"/>
  <c r="AX33" i="1"/>
  <c r="AW33" i="1" s="1"/>
  <c r="AX29" i="1"/>
  <c r="AW29" i="1" s="1"/>
  <c r="AX27" i="1"/>
  <c r="AW27" i="1" s="1"/>
  <c r="AX24" i="1"/>
  <c r="AW24" i="1" s="1"/>
  <c r="AX20" i="1"/>
  <c r="AW20" i="1" s="1"/>
  <c r="AX14" i="1"/>
  <c r="AW14" i="1" s="1"/>
  <c r="AX10" i="1"/>
  <c r="AW10" i="1" s="1"/>
  <c r="AX6" i="1"/>
  <c r="AW6" i="1" s="1"/>
  <c r="AU72" i="1" l="1"/>
  <c r="AV72" i="1" s="1"/>
  <c r="AU34" i="1"/>
  <c r="AV34" i="1" s="1"/>
  <c r="AU54" i="1"/>
  <c r="AV54" i="1" s="1"/>
  <c r="AU69" i="1"/>
  <c r="AV69" i="1" s="1"/>
  <c r="AU28" i="1"/>
  <c r="AV28" i="1" s="1"/>
  <c r="AU70" i="1"/>
  <c r="AV70" i="1" s="1"/>
  <c r="AU27" i="1"/>
  <c r="AV27" i="1" s="1"/>
  <c r="AU14" i="1"/>
  <c r="AV14" i="1" s="1"/>
  <c r="AU47" i="1"/>
  <c r="AV47" i="1" s="1"/>
  <c r="AU29" i="1"/>
  <c r="AV29" i="1" s="1"/>
  <c r="AU44" i="1"/>
  <c r="AV44" i="1" s="1"/>
  <c r="AU61" i="1"/>
  <c r="AV61" i="1" s="1"/>
  <c r="AU77" i="1"/>
  <c r="AV77" i="1" s="1"/>
  <c r="AU45" i="1"/>
  <c r="AV45" i="1" s="1"/>
  <c r="AU71" i="1"/>
  <c r="AV71" i="1" s="1"/>
  <c r="AU85" i="1"/>
  <c r="AV85" i="1" s="1"/>
  <c r="AU26" i="1"/>
  <c r="AV26" i="1" s="1"/>
  <c r="AU62" i="1"/>
  <c r="AV62" i="1" s="1"/>
  <c r="AU78" i="1"/>
  <c r="AV78" i="1" s="1"/>
  <c r="AU24" i="1"/>
  <c r="AV24" i="1" s="1"/>
  <c r="AU10" i="1"/>
  <c r="AV10" i="1" s="1"/>
  <c r="AU56" i="1"/>
  <c r="AV56" i="1" s="1"/>
  <c r="AU11" i="1"/>
  <c r="AV11" i="1" s="1"/>
  <c r="AU46" i="1"/>
  <c r="AV46" i="1" s="1"/>
  <c r="AU8" i="1"/>
  <c r="AV8" i="1" s="1"/>
  <c r="AU35" i="1"/>
  <c r="AV35" i="1" s="1"/>
  <c r="AU38" i="1"/>
  <c r="AV38" i="1" s="1"/>
  <c r="AU58" i="1"/>
  <c r="AV58" i="1" s="1"/>
  <c r="AU74" i="1"/>
  <c r="AV74" i="1" s="1"/>
  <c r="AU21" i="1"/>
  <c r="AV21" i="1" s="1"/>
  <c r="AU36" i="1"/>
  <c r="AV36" i="1" s="1"/>
  <c r="AU22" i="1"/>
  <c r="AV22" i="1" s="1"/>
  <c r="AU76" i="1"/>
  <c r="AV76" i="1" s="1"/>
  <c r="AU57" i="1"/>
  <c r="AV57" i="1" s="1"/>
  <c r="AU73" i="1"/>
  <c r="AV73" i="1" s="1"/>
  <c r="AU51" i="1"/>
  <c r="AV51" i="1" s="1"/>
  <c r="AU131" i="1"/>
  <c r="AV131" i="1" s="1"/>
  <c r="AU140" i="1"/>
  <c r="AV140" i="1" s="1"/>
  <c r="AU156" i="1"/>
  <c r="AV156" i="1" s="1"/>
  <c r="AU200" i="1"/>
  <c r="AV200" i="1" s="1"/>
  <c r="AU113" i="1"/>
  <c r="AV113" i="1" s="1"/>
  <c r="AU136" i="1"/>
  <c r="AV136" i="1" s="1"/>
  <c r="AU152" i="1"/>
  <c r="AV152" i="1" s="1"/>
  <c r="AU166" i="1"/>
  <c r="AV166" i="1" s="1"/>
  <c r="AU182" i="1"/>
  <c r="AV182" i="1" s="1"/>
  <c r="AU151" i="1"/>
  <c r="AV151" i="1" s="1"/>
  <c r="AU135" i="1"/>
  <c r="AV135" i="1" s="1"/>
  <c r="AU89" i="1"/>
  <c r="AV89" i="1" s="1"/>
  <c r="AU105" i="1"/>
  <c r="AV105" i="1" s="1"/>
  <c r="AU144" i="1"/>
  <c r="AV144" i="1" s="1"/>
  <c r="AU158" i="1"/>
  <c r="AV158" i="1" s="1"/>
  <c r="AU190" i="1"/>
  <c r="AV190" i="1" s="1"/>
  <c r="AU20" i="1"/>
  <c r="AV20" i="1" s="1"/>
  <c r="AU33" i="1"/>
  <c r="AV33" i="1" s="1"/>
  <c r="AU64" i="1"/>
  <c r="AV64" i="1" s="1"/>
  <c r="AU81" i="1"/>
  <c r="AV81" i="1" s="1"/>
  <c r="AU13" i="1"/>
  <c r="AV13" i="1" s="1"/>
  <c r="AU59" i="1"/>
  <c r="AV59" i="1" s="1"/>
  <c r="AU75" i="1"/>
  <c r="AV75" i="1" s="1"/>
  <c r="AU37" i="1"/>
  <c r="AV37" i="1" s="1"/>
  <c r="AU53" i="1"/>
  <c r="AV53" i="1" s="1"/>
  <c r="AU68" i="1"/>
  <c r="AV68" i="1" s="1"/>
  <c r="AU7" i="1"/>
  <c r="AV7" i="1" s="1"/>
  <c r="AU30" i="1"/>
  <c r="AV30" i="1" s="1"/>
  <c r="AU48" i="1"/>
  <c r="AV48" i="1" s="1"/>
  <c r="AU65" i="1"/>
  <c r="AV65" i="1" s="1"/>
  <c r="AU82" i="1"/>
  <c r="AV82" i="1" s="1"/>
  <c r="AU40" i="1"/>
  <c r="AV40" i="1" s="1"/>
  <c r="AU63" i="1"/>
  <c r="AV63" i="1" s="1"/>
  <c r="AU4" i="1"/>
  <c r="AV4" i="1" s="1"/>
  <c r="AU31" i="1"/>
  <c r="AV31" i="1" s="1"/>
  <c r="AU49" i="1"/>
  <c r="AV49" i="1" s="1"/>
  <c r="AU66" i="1"/>
  <c r="AV66" i="1" s="1"/>
  <c r="AU80" i="1"/>
  <c r="AV80" i="1" s="1"/>
  <c r="AU5" i="1"/>
  <c r="AV5" i="1" s="1"/>
  <c r="AU55" i="1"/>
  <c r="AV55" i="1" s="1"/>
  <c r="AU6" i="1"/>
  <c r="AV6" i="1" s="1"/>
  <c r="AU147" i="1"/>
  <c r="AV147" i="1" s="1"/>
  <c r="AU86" i="1"/>
  <c r="AV86" i="1" s="1"/>
  <c r="AU116" i="1"/>
  <c r="AV116" i="1" s="1"/>
  <c r="AU161" i="1"/>
  <c r="AV161" i="1" s="1"/>
  <c r="AU165" i="1"/>
  <c r="AV165" i="1" s="1"/>
  <c r="AU92" i="1"/>
  <c r="AV92" i="1" s="1"/>
  <c r="AU90" i="1"/>
  <c r="AV90" i="1" s="1"/>
  <c r="AU196" i="1"/>
  <c r="AV196" i="1" s="1"/>
  <c r="AU109" i="1"/>
  <c r="AV109" i="1" s="1"/>
  <c r="AU132" i="1"/>
  <c r="AV132" i="1" s="1"/>
  <c r="AU138" i="1"/>
  <c r="AV138" i="1" s="1"/>
  <c r="AU153" i="1"/>
  <c r="AV153" i="1" s="1"/>
  <c r="AU168" i="1"/>
  <c r="AV168" i="1" s="1"/>
  <c r="AU184" i="1"/>
  <c r="AV184" i="1" s="1"/>
  <c r="AU181" i="1"/>
  <c r="AV181" i="1" s="1"/>
  <c r="AU97" i="1"/>
  <c r="AV97" i="1" s="1"/>
  <c r="AU198" i="1"/>
  <c r="AV198" i="1" s="1"/>
  <c r="AU98" i="1"/>
  <c r="AV98" i="1" s="1"/>
  <c r="AU133" i="1"/>
  <c r="AV133" i="1" s="1"/>
  <c r="AU149" i="1"/>
  <c r="AV149" i="1" s="1"/>
  <c r="AU179" i="1"/>
  <c r="AV179" i="1" s="1"/>
  <c r="AU126" i="1"/>
  <c r="AV126" i="1" s="1"/>
  <c r="AU142" i="1"/>
  <c r="AV142" i="1" s="1"/>
  <c r="AU155" i="1"/>
  <c r="AV155" i="1" s="1"/>
  <c r="AU188" i="1"/>
  <c r="AV188" i="1" s="1"/>
  <c r="AU108" i="1"/>
  <c r="AV108" i="1" s="1"/>
  <c r="AU169" i="1"/>
  <c r="AV169" i="1" s="1"/>
  <c r="AU101" i="1"/>
  <c r="AV101" i="1" s="1"/>
  <c r="AU122" i="1"/>
  <c r="AV122" i="1" s="1"/>
  <c r="AU170" i="1"/>
  <c r="AV170" i="1" s="1"/>
  <c r="AU186" i="1"/>
  <c r="AV186" i="1" s="1"/>
  <c r="AU123" i="1"/>
  <c r="AV123" i="1" s="1"/>
  <c r="AU167" i="1"/>
  <c r="AV167" i="1" s="1"/>
  <c r="AU183" i="1"/>
  <c r="AV183" i="1" s="1"/>
  <c r="AU130" i="1"/>
  <c r="AV130" i="1" s="1"/>
  <c r="AU192" i="1"/>
  <c r="AV192" i="1" s="1"/>
  <c r="AU96" i="1"/>
  <c r="AV96" i="1" s="1"/>
  <c r="AU112" i="1"/>
  <c r="AV112" i="1" s="1"/>
  <c r="AU128" i="1"/>
  <c r="AV128" i="1" s="1"/>
  <c r="AU174" i="1"/>
  <c r="AV174" i="1" s="1"/>
  <c r="AU125" i="1"/>
  <c r="AV125" i="1" s="1"/>
  <c r="AU187" i="1"/>
  <c r="AV187" i="1" s="1"/>
  <c r="AU87" i="1"/>
  <c r="AV87" i="1" s="1"/>
  <c r="AU164" i="1"/>
  <c r="AV164" i="1" s="1"/>
  <c r="AU139" i="1"/>
  <c r="AV139" i="1" s="1"/>
  <c r="AU93" i="1"/>
  <c r="AV93" i="1" s="1"/>
  <c r="AU148" i="1"/>
  <c r="AV148" i="1" s="1"/>
  <c r="AU162" i="1"/>
  <c r="AV162" i="1" s="1"/>
  <c r="AU178" i="1"/>
  <c r="AV178" i="1" s="1"/>
  <c r="AV194" i="1"/>
  <c r="AU94" i="1"/>
  <c r="AV94" i="1" s="1"/>
  <c r="AU110" i="1"/>
  <c r="AV110" i="1" s="1"/>
  <c r="AU145" i="1"/>
  <c r="AV145" i="1" s="1"/>
  <c r="AU159" i="1"/>
  <c r="AV159" i="1" s="1"/>
  <c r="AU175" i="1"/>
  <c r="AV175" i="1" s="1"/>
  <c r="AU193" i="1"/>
  <c r="AV193" i="1" s="1"/>
  <c r="AU129" i="1"/>
  <c r="AV129" i="1" s="1"/>
  <c r="AU191" i="1"/>
  <c r="AV191" i="1" s="1"/>
  <c r="AU91" i="1"/>
  <c r="AV91" i="1" s="1"/>
  <c r="AU99" i="1"/>
  <c r="AV99" i="1" s="1"/>
  <c r="AU150" i="1"/>
  <c r="AV150" i="1" s="1"/>
  <c r="AU103" i="1"/>
  <c r="AV103" i="1" s="1"/>
  <c r="AU124" i="1"/>
  <c r="AV124" i="1" s="1"/>
  <c r="AU104" i="1"/>
  <c r="AV104" i="1" s="1"/>
  <c r="AU127" i="1"/>
  <c r="AV127" i="1" s="1"/>
  <c r="AU143" i="1"/>
  <c r="AV143" i="1" s="1"/>
  <c r="AU197" i="1"/>
  <c r="AV197" i="1" s="1"/>
  <c r="AU114" i="1"/>
  <c r="AV114" i="1" s="1"/>
  <c r="AU163" i="1"/>
  <c r="AV163" i="1" s="1"/>
  <c r="AU195" i="1"/>
  <c r="AV195" i="1" s="1"/>
  <c r="AU115" i="1"/>
  <c r="AV115" i="1" s="1"/>
  <c r="AU134" i="1"/>
  <c r="AV134" i="1" s="1"/>
  <c r="AU180" i="1"/>
  <c r="AV180" i="1" s="1"/>
  <c r="AU107" i="1"/>
  <c r="AV107" i="1" s="1"/>
  <c r="AU172" i="1"/>
  <c r="AV172" i="1" s="1"/>
  <c r="AU88" i="1"/>
  <c r="AV88" i="1" s="1"/>
  <c r="AU185" i="1"/>
  <c r="AV185" i="1" s="1"/>
  <c r="AU102" i="1"/>
  <c r="AV102" i="1" s="1"/>
  <c r="AU137" i="1"/>
  <c r="AV137" i="1" s="1"/>
  <c r="AU154" i="1"/>
  <c r="AV154" i="1" s="1"/>
  <c r="AU199" i="1"/>
  <c r="AV199" i="1" s="1"/>
  <c r="AU95" i="1"/>
  <c r="AV95" i="1" s="1"/>
  <c r="AU111" i="1"/>
  <c r="AV111" i="1" s="1"/>
  <c r="AU146" i="1"/>
  <c r="AV146" i="1" s="1"/>
  <c r="AU160" i="1"/>
  <c r="AV160" i="1" s="1"/>
  <c r="AU176" i="1"/>
  <c r="AV176" i="1" s="1"/>
  <c r="AU189" i="1"/>
  <c r="AV189" i="1" s="1"/>
  <c r="AU106" i="1"/>
  <c r="AV106" i="1" s="1"/>
  <c r="AU141" i="1"/>
  <c r="AV141" i="1" s="1"/>
  <c r="AU157" i="1"/>
  <c r="AV157" i="1" s="1"/>
  <c r="AU171" i="1"/>
  <c r="AV171" i="1" s="1"/>
</calcChain>
</file>

<file path=xl/sharedStrings.xml><?xml version="1.0" encoding="utf-8"?>
<sst xmlns="http://schemas.openxmlformats.org/spreadsheetml/2006/main" count="12782" uniqueCount="230">
  <si>
    <t>I agree</t>
  </si>
  <si>
    <t>Completely agree</t>
  </si>
  <si>
    <t>Largely agree</t>
  </si>
  <si>
    <t>Largely disagree</t>
  </si>
  <si>
    <t>Moderately agree</t>
  </si>
  <si>
    <t>Moderately disagree</t>
  </si>
  <si>
    <t>Slightly agree</t>
  </si>
  <si>
    <t>Slightly disagree</t>
  </si>
  <si>
    <t>Disagree</t>
  </si>
  <si>
    <t>Agree</t>
  </si>
  <si>
    <t>Strongly agree</t>
  </si>
  <si>
    <t>Neither agree nor disagree</t>
  </si>
  <si>
    <t>First year audit associate</t>
  </si>
  <si>
    <t>Female</t>
  </si>
  <si>
    <t>English</t>
  </si>
  <si>
    <t>Somewhat Agree</t>
  </si>
  <si>
    <t>Strongly Agree</t>
  </si>
  <si>
    <t>Somewhat Disagree</t>
  </si>
  <si>
    <t>Somewhat disagree</t>
  </si>
  <si>
    <t>Somewhat agree</t>
  </si>
  <si>
    <t>Yes</t>
  </si>
  <si>
    <t>First</t>
  </si>
  <si>
    <t>Male</t>
  </si>
  <si>
    <t>Completely disagree</t>
  </si>
  <si>
    <t>Strongly disagree</t>
  </si>
  <si>
    <t>Afrikaans</t>
  </si>
  <si>
    <t>Strongly Disagree</t>
  </si>
  <si>
    <t>Second</t>
  </si>
  <si>
    <t>Hindu</t>
  </si>
  <si>
    <t>Xhosa</t>
  </si>
  <si>
    <t>Other (please specify)</t>
  </si>
  <si>
    <t>Zulu</t>
  </si>
  <si>
    <t>Third</t>
  </si>
  <si>
    <t>Muslim</t>
  </si>
  <si>
    <t>Venda</t>
  </si>
  <si>
    <t>Pedi</t>
  </si>
  <si>
    <t>Tswana</t>
  </si>
  <si>
    <t>Portuguese</t>
  </si>
  <si>
    <t>Transgender Male</t>
  </si>
  <si>
    <t>Sotho</t>
  </si>
  <si>
    <t>n/a</t>
  </si>
  <si>
    <t>French</t>
  </si>
  <si>
    <t>Jewish</t>
  </si>
  <si>
    <t>TRAINEE RESPONSES</t>
  </si>
  <si>
    <t>Data Subject</t>
  </si>
  <si>
    <t>Culture</t>
  </si>
  <si>
    <t>Value</t>
  </si>
  <si>
    <t>Ndebele</t>
  </si>
  <si>
    <t>Swazi</t>
  </si>
  <si>
    <t>The 11 cultures of South Africa (in LR) are:</t>
  </si>
  <si>
    <t xml:space="preserve"> English</t>
  </si>
  <si>
    <t xml:space="preserve"> Ndebele</t>
  </si>
  <si>
    <t xml:space="preserve"> Pedi</t>
  </si>
  <si>
    <t xml:space="preserve"> Sotho</t>
  </si>
  <si>
    <t xml:space="preserve"> Swazi</t>
  </si>
  <si>
    <t xml:space="preserve"> Tsonga</t>
  </si>
  <si>
    <t xml:space="preserve"> Tswana</t>
  </si>
  <si>
    <t xml:space="preserve"> Venda</t>
  </si>
  <si>
    <t>Gender</t>
  </si>
  <si>
    <t>GENDER</t>
  </si>
  <si>
    <t>AGE</t>
  </si>
  <si>
    <t>CULTURE</t>
  </si>
  <si>
    <t>Year</t>
  </si>
  <si>
    <t>Professional Scepticism</t>
  </si>
  <si>
    <t>Ethics</t>
  </si>
  <si>
    <t>Personality Traits</t>
  </si>
  <si>
    <t>PT - 1</t>
  </si>
  <si>
    <t>PT - 3</t>
  </si>
  <si>
    <t>PT - 5</t>
  </si>
  <si>
    <t>PT - 7</t>
  </si>
  <si>
    <t>PT - 9</t>
  </si>
  <si>
    <t>PT - 2 (R)</t>
  </si>
  <si>
    <t>PT - 4 (R)</t>
  </si>
  <si>
    <t>PT - 6 (R)</t>
  </si>
  <si>
    <t xml:space="preserve">PT - 8 (R) </t>
  </si>
  <si>
    <t>PT - 10 (R)</t>
  </si>
  <si>
    <t>Strongly Disgree</t>
  </si>
  <si>
    <t>Likert Rating</t>
  </si>
  <si>
    <t>QID20_10</t>
  </si>
  <si>
    <t>QID20_2</t>
  </si>
  <si>
    <t>QID20_3</t>
  </si>
  <si>
    <t>QID20_4</t>
  </si>
  <si>
    <t>QID20_5</t>
  </si>
  <si>
    <t>QID1</t>
  </si>
  <si>
    <t>QID19_1</t>
  </si>
  <si>
    <t>QID19_10</t>
  </si>
  <si>
    <t>QID19_11</t>
  </si>
  <si>
    <t>QID19_12</t>
  </si>
  <si>
    <t>QID19_13</t>
  </si>
  <si>
    <t>QID19_14</t>
  </si>
  <si>
    <t>QID19_15</t>
  </si>
  <si>
    <t>QID19_16</t>
  </si>
  <si>
    <t>QID19_17</t>
  </si>
  <si>
    <t>QID19_18</t>
  </si>
  <si>
    <t>QID19_19</t>
  </si>
  <si>
    <t>QID19_2</t>
  </si>
  <si>
    <t>QID19_20</t>
  </si>
  <si>
    <t>QID19_3</t>
  </si>
  <si>
    <t>QID19_4</t>
  </si>
  <si>
    <t>QID19_5</t>
  </si>
  <si>
    <t>QID19_6</t>
  </si>
  <si>
    <t>QID19_7</t>
  </si>
  <si>
    <t>QID19_8</t>
  </si>
  <si>
    <t>QID19_9</t>
  </si>
  <si>
    <t>QID20_1</t>
  </si>
  <si>
    <t>QID20_6</t>
  </si>
  <si>
    <t>QID20_7</t>
  </si>
  <si>
    <t>QID20_8</t>
  </si>
  <si>
    <t>QID20_9</t>
  </si>
  <si>
    <t>QID21_2_TEXT</t>
  </si>
  <si>
    <t>QID21</t>
  </si>
  <si>
    <t>QID22</t>
  </si>
  <si>
    <t>QID3_3_TEXT</t>
  </si>
  <si>
    <t>QID3</t>
  </si>
  <si>
    <t>QID4_11_TEXT</t>
  </si>
  <si>
    <t>QID4</t>
  </si>
  <si>
    <t>QID9_1</t>
  </si>
  <si>
    <t>QID9_10</t>
  </si>
  <si>
    <t>QID9_11</t>
  </si>
  <si>
    <t>QID9_12</t>
  </si>
  <si>
    <t>QID9_13</t>
  </si>
  <si>
    <t>QID9_14</t>
  </si>
  <si>
    <t>QID9_15</t>
  </si>
  <si>
    <t>QID9_16</t>
  </si>
  <si>
    <t>QID9_17</t>
  </si>
  <si>
    <t>QID9_18</t>
  </si>
  <si>
    <t>QID9_19</t>
  </si>
  <si>
    <t>QID9_2</t>
  </si>
  <si>
    <t>QID9_20</t>
  </si>
  <si>
    <t>QID9_21</t>
  </si>
  <si>
    <t>QID9_22</t>
  </si>
  <si>
    <t>QID9_23</t>
  </si>
  <si>
    <t>QID9_24</t>
  </si>
  <si>
    <t>QID9_25</t>
  </si>
  <si>
    <t>QID9_26</t>
  </si>
  <si>
    <t>QID9_27</t>
  </si>
  <si>
    <t>QID9_28</t>
  </si>
  <si>
    <t>QID9_29</t>
  </si>
  <si>
    <t>QID9_3</t>
  </si>
  <si>
    <t>QID9_30</t>
  </si>
  <si>
    <t>QID9_4</t>
  </si>
  <si>
    <t>QID9_5</t>
  </si>
  <si>
    <t>QID9_6</t>
  </si>
  <si>
    <t>QID9_7</t>
  </si>
  <si>
    <t>QID9_8</t>
  </si>
  <si>
    <t>QID9_9</t>
  </si>
  <si>
    <t>Complete survey?</t>
  </si>
  <si>
    <t>Progress complete</t>
  </si>
  <si>
    <t>PERSONALITY TRAITS</t>
  </si>
  <si>
    <t>`</t>
  </si>
  <si>
    <t>ETH-1</t>
  </si>
  <si>
    <t>ETH-2</t>
  </si>
  <si>
    <t>ETH-3</t>
  </si>
  <si>
    <t>ETH-4</t>
  </si>
  <si>
    <t>ETH-5</t>
  </si>
  <si>
    <t>ETH-6</t>
  </si>
  <si>
    <t>ETH-7</t>
  </si>
  <si>
    <t>ETH-8</t>
  </si>
  <si>
    <t>ETH-9</t>
  </si>
  <si>
    <t>ETH-10</t>
  </si>
  <si>
    <t>ETH-11</t>
  </si>
  <si>
    <t>ETH-12</t>
  </si>
  <si>
    <t>ETH-13</t>
  </si>
  <si>
    <t>ETH-14</t>
  </si>
  <si>
    <t>ETH-15</t>
  </si>
  <si>
    <t>ETH-16</t>
  </si>
  <si>
    <t>ETH-17</t>
  </si>
  <si>
    <t>ETH-18</t>
  </si>
  <si>
    <t>ETH-19</t>
  </si>
  <si>
    <t>ETH-20</t>
  </si>
  <si>
    <t>SCORE: RELATIVISM</t>
  </si>
  <si>
    <t>HIGH/LOW IDEALISM</t>
  </si>
  <si>
    <t>MEAN SCORE: IDEALISM</t>
  </si>
  <si>
    <t>HIGH/LOW RELATIVISM</t>
  </si>
  <si>
    <t>Orientation</t>
  </si>
  <si>
    <t>Situationist</t>
  </si>
  <si>
    <t>Subjectivist</t>
  </si>
  <si>
    <t>Exceptionist</t>
  </si>
  <si>
    <t>Absolutist</t>
  </si>
  <si>
    <t>ETHICAL ORIENTATION</t>
  </si>
  <si>
    <t>Category ethical orientation</t>
  </si>
  <si>
    <t>MEAN SCORE EXTRAVERSION</t>
  </si>
  <si>
    <t>MEAN SCORE CONSCIENTIOUSNESS</t>
  </si>
  <si>
    <t>MEAN SCORE EMOTIONAL STABILITY</t>
  </si>
  <si>
    <t>MEAN SCORE OPENNESS</t>
  </si>
  <si>
    <t>MEAN SCORE AGREEABLENESS</t>
  </si>
  <si>
    <t>PS-2</t>
  </si>
  <si>
    <t>PS-3</t>
  </si>
  <si>
    <t>PS-4</t>
  </si>
  <si>
    <t>PS-5</t>
  </si>
  <si>
    <t>PS-6</t>
  </si>
  <si>
    <t>PS-7</t>
  </si>
  <si>
    <t>PS-8</t>
  </si>
  <si>
    <t>PS-9</t>
  </si>
  <si>
    <t>PS-12</t>
  </si>
  <si>
    <t>PS-13</t>
  </si>
  <si>
    <t>PS-14</t>
  </si>
  <si>
    <t>PS-15</t>
  </si>
  <si>
    <t>PS-20</t>
  </si>
  <si>
    <t>PS-1 (R)</t>
  </si>
  <si>
    <t>PS-10 (R)</t>
  </si>
  <si>
    <t>PS-11 (R)</t>
  </si>
  <si>
    <t>PS-16 (R)</t>
  </si>
  <si>
    <t>PS-17 (R)</t>
  </si>
  <si>
    <t>PS-19 (R)</t>
  </si>
  <si>
    <t>PS-21</t>
  </si>
  <si>
    <t>PS-22</t>
  </si>
  <si>
    <t>PS-23</t>
  </si>
  <si>
    <t>PS-24</t>
  </si>
  <si>
    <t>PS-27</t>
  </si>
  <si>
    <t>PS-28</t>
  </si>
  <si>
    <t>PS-29</t>
  </si>
  <si>
    <t>PS-30</t>
  </si>
  <si>
    <t>PS-25 (R)</t>
  </si>
  <si>
    <t>PS SCORE /180</t>
  </si>
  <si>
    <t>PROFESSIONAL SCEPTICISM</t>
  </si>
  <si>
    <t>STUDENT RESPONSES</t>
  </si>
  <si>
    <t>Indian Christian</t>
  </si>
  <si>
    <t>Setswana</t>
  </si>
  <si>
    <t>Sepedi</t>
  </si>
  <si>
    <t>Northern Sotho (sepedi)</t>
  </si>
  <si>
    <t>Tsonga</t>
  </si>
  <si>
    <t>Indian culture</t>
  </si>
  <si>
    <t>Asian</t>
  </si>
  <si>
    <t>Portuguese &amp; Venezuelan</t>
  </si>
  <si>
    <t>Chinese</t>
  </si>
  <si>
    <t>LEVEL OF DEGREE</t>
  </si>
  <si>
    <t>PS-18</t>
  </si>
  <si>
    <t>PS-26 (R)</t>
  </si>
  <si>
    <t>LEVEL OF TRAINEESHIP / DEGREE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</si>
</sst>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rgb="FF000000"/>
      <name val="Calibri"/>
      <family val="2"/>
      <scheme val="minor"/>
    </font>
    <font>
      <sz val="11.5"/>
      <color rgb="FF00000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7"/>
      </patternFill>
    </fill>
    <fill>
      <patternFill patternType="solid">
        <fgColor rgb="FFFF0000"/>
        <bgColor indexed="7"/>
      </patternFill>
    </fill>
    <fill>
      <patternFill patternType="solid">
        <fgColor rgb="FFFF000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2" borderId="0" xfId="0" applyFont="1" applyFill="1"/>
    <xf numFmtId="0" fontId="0" fillId="0" borderId="0" xfId="0" applyAlignment="1">
      <alignment horizontal="center"/>
    </xf>
    <xf numFmtId="0" fontId="1" fillId="3" borderId="0" xfId="0" applyFont="1" applyFill="1"/>
    <xf numFmtId="0" fontId="0" fillId="4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3" fillId="0" borderId="0" xfId="0" applyFont="1"/>
    <xf numFmtId="0" fontId="4" fillId="0" borderId="1" xfId="0" applyFont="1" applyBorder="1" applyAlignment="1">
      <alignment horizontal="justify" vertical="center"/>
    </xf>
    <xf numFmtId="0" fontId="3" fillId="0" borderId="2" xfId="0" applyFont="1" applyBorder="1"/>
    <xf numFmtId="0" fontId="4" fillId="6" borderId="1" xfId="0" applyFont="1" applyFill="1" applyBorder="1" applyAlignment="1">
      <alignment horizontal="justify" vertical="center"/>
    </xf>
    <xf numFmtId="0" fontId="4" fillId="0" borderId="3" xfId="0" applyFont="1" applyBorder="1"/>
    <xf numFmtId="0" fontId="3" fillId="0" borderId="4" xfId="0" applyFont="1" applyBorder="1"/>
    <xf numFmtId="0" fontId="5" fillId="0" borderId="0" xfId="0" applyFont="1"/>
    <xf numFmtId="0" fontId="3" fillId="6" borderId="0" xfId="0" applyFont="1" applyFill="1"/>
    <xf numFmtId="0" fontId="3" fillId="0" borderId="1" xfId="0" applyFont="1" applyBorder="1"/>
    <xf numFmtId="0" fontId="3" fillId="0" borderId="3" xfId="0" applyFont="1" applyBorder="1"/>
    <xf numFmtId="0" fontId="2" fillId="5" borderId="5" xfId="0" applyFont="1" applyFill="1" applyBorder="1"/>
    <xf numFmtId="0" fontId="2" fillId="5" borderId="6" xfId="0" applyFont="1" applyFill="1" applyBorder="1"/>
    <xf numFmtId="0" fontId="0" fillId="0" borderId="7" xfId="0" applyBorder="1" applyAlignment="1"/>
    <xf numFmtId="0" fontId="0" fillId="0" borderId="8" xfId="0" applyBorder="1" applyAlignment="1"/>
    <xf numFmtId="0" fontId="0" fillId="0" borderId="9" xfId="0" applyBorder="1" applyAlignment="1"/>
    <xf numFmtId="0" fontId="1" fillId="0" borderId="0" xfId="0" applyFont="1" applyBorder="1" applyAlignment="1">
      <alignment horizontal="center"/>
    </xf>
    <xf numFmtId="0" fontId="6" fillId="8" borderId="0" xfId="0" applyFont="1" applyFill="1"/>
    <xf numFmtId="0" fontId="1" fillId="7" borderId="0" xfId="0" applyFont="1" applyFill="1" applyBorder="1" applyAlignment="1">
      <alignment horizontal="center"/>
    </xf>
    <xf numFmtId="0" fontId="1" fillId="9" borderId="0" xfId="0" applyFont="1" applyFill="1"/>
    <xf numFmtId="0" fontId="0" fillId="9" borderId="0" xfId="0" applyFill="1"/>
    <xf numFmtId="0" fontId="0" fillId="10" borderId="0" xfId="0" applyFill="1"/>
    <xf numFmtId="0" fontId="1" fillId="0" borderId="0" xfId="0" applyFont="1" applyFill="1" applyBorder="1" applyAlignment="1">
      <alignment horizontal="center"/>
    </xf>
    <xf numFmtId="0" fontId="0" fillId="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 applyAlignment="1">
      <alignment horizontal="center"/>
    </xf>
    <xf numFmtId="0" fontId="0" fillId="13" borderId="0" xfId="0" applyFill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1" fillId="7" borderId="9" xfId="0" applyFont="1" applyFill="1" applyBorder="1" applyAlignment="1">
      <alignment horizontal="center"/>
    </xf>
    <xf numFmtId="0" fontId="1" fillId="14" borderId="0" xfId="0" applyFont="1" applyFill="1"/>
    <xf numFmtId="0" fontId="0" fillId="14" borderId="0" xfId="0" applyFill="1"/>
  </cellXfs>
  <cellStyles count="1">
    <cellStyle name="Normal" xfId="0" builtinId="0"/>
  </cellStyles>
  <dxfs count="2">
    <dxf>
      <border outline="0">
        <top style="thin">
          <color rgb="FF00000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Calibri"/>
        <family val="2"/>
        <scheme val="minor"/>
      </font>
      <fill>
        <patternFill patternType="solid">
          <fgColor rgb="FF00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684561</xdr:colOff>
      <xdr:row>7</xdr:row>
      <xdr:rowOff>148063</xdr:rowOff>
    </xdr:from>
    <xdr:to>
      <xdr:col>7</xdr:col>
      <xdr:colOff>295507</xdr:colOff>
      <xdr:row>33</xdr:row>
      <xdr:rowOff>71864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0BA6AB-99CC-0F40-9F46-7FD406BD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561" y="1557453"/>
          <a:ext cx="5356922" cy="5158679"/>
        </a:xfrm>
        <a:prstGeom prst="rect">
          <a:avLst/>
        </a:prstGeom>
      </xdr:spPr>
    </xdr:pic>
    <xdr:clientData/>
  </xdr:twoCellAnchor>
  <xdr:twoCellAnchor editAs="oneCell">
    <xdr:from>
      <xdr:col>8</xdr:col>
      <xdr:colOff>619512</xdr:colOff>
      <xdr:row>3</xdr:row>
      <xdr:rowOff>123902</xdr:rowOff>
    </xdr:from>
    <xdr:to>
      <xdr:col>15</xdr:col>
      <xdr:colOff>319358</xdr:colOff>
      <xdr:row>31</xdr:row>
      <xdr:rowOff>123902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8EAA68-0D8D-8D45-A033-7173A1472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86341" y="727926"/>
          <a:ext cx="5445822" cy="563756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6167814-50B1-A14B-8BB8-2C2ECA75C4B9}" name="Table1" displayName="Table1" ref="A1:B4" totalsRowShown="0" headerRowDxfId="1" tableBorderDxfId="0">
  <autoFilter ref="A1:B4" xr:uid="{46167814-50B1-A14B-8BB8-2C2ECA75C4B9}"/>
  <tableColumns count="2">
    <tableColumn id="1" xr3:uid="{0DFF0948-1F9F-FC48-95F2-82550429239F}" name="Gender"/>
    <tableColumn id="2" xr3:uid="{DD8587FD-609C-5241-9929-36D1DAC08B4D}" name="Value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E777977-C295-B64D-B9CF-CFB5DE198929}" name="Table7" displayName="Table7" ref="A1:B7" totalsRowShown="0">
  <autoFilter ref="A1:B7" xr:uid="{EE777977-C295-B64D-B9CF-CFB5DE198929}"/>
  <tableColumns count="2">
    <tableColumn id="1" xr3:uid="{76896F4C-E4FA-0E42-A81E-02BBFD625A00}" name="Likert Rating"/>
    <tableColumn id="2" xr3:uid="{CD7E7CB8-9ACC-8F49-BC05-8EC187329488}" name="Value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A7E7F2-A2A6-DD44-A929-F47B2C01A766}" name="Table4" displayName="Table4" ref="A1:B8" totalsRowShown="0">
  <autoFilter ref="A1:B8" xr:uid="{6FA7E7F2-A2A6-DD44-A929-F47B2C01A766}"/>
  <tableColumns count="2">
    <tableColumn id="1" xr3:uid="{AA1C514A-8A00-8740-9724-1B3C352DB9F3}" name="Likert Rating"/>
    <tableColumn id="2" xr3:uid="{3EB0F57A-F86E-6C4C-916F-443F30A08CEA}" name="Value"/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9D4E6B9-C1D4-2F43-A7FC-BDFDDC61BE97}" name="Table5" displayName="Table5" ref="A1:B10" totalsRowShown="0">
  <autoFilter ref="A1:B10" xr:uid="{F9D4E6B9-C1D4-2F43-A7FC-BDFDDC61BE97}"/>
  <tableColumns count="2">
    <tableColumn id="1" xr3:uid="{BDB0ACD6-C181-FD4B-9B51-B92D22DB5B80}" name="Likert Rating"/>
    <tableColumn id="2" xr3:uid="{C96C10A2-8FB4-2548-9CAF-C88CC46019EA}" name="Value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C3DFD00-D4D4-9F4C-AE3A-DB4944EE7A33}" name="Table6" displayName="Table6" ref="D1:E5" totalsRowShown="0">
  <autoFilter ref="D1:E5" xr:uid="{0C3DFD00-D4D4-9F4C-AE3A-DB4944EE7A33}"/>
  <tableColumns count="2">
    <tableColumn id="1" xr3:uid="{0E928607-4529-5341-839C-3B7A81BE262B}" name="Orientation"/>
    <tableColumn id="2" xr3:uid="{54DCE8C8-9629-D34D-A38A-192909C70DDB}" name="Value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EF5DAEB-9CD9-C047-9D97-35890DF95FD4}" name="Table2" displayName="Table2" ref="A1:B4" totalsRowShown="0">
  <autoFilter ref="A1:B4" xr:uid="{DEF5DAEB-9CD9-C047-9D97-35890DF95FD4}"/>
  <tableColumns count="2">
    <tableColumn id="1" xr3:uid="{6014660D-4FC4-4446-A274-A5625A15EBFA}" name="Year"/>
    <tableColumn id="2" xr3:uid="{673069B6-5853-8842-86E1-EC382AAFE41C}" name="Value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11"/>
  <sheetViews>
    <sheetView tabSelected="1" zoomScale="61" zoomScaleNormal="58" workbookViewId="0">
      <selection sqref="A1:XFD1048576"/>
    </sheetView>
  </sheetViews>
  <sheetFormatPr baseColWidth="10" defaultColWidth="11.1640625" defaultRowHeight="16" x14ac:dyDescent="0.2"/>
  <cols>
    <col min="1" max="1" width="12.1640625" customWidth="1"/>
    <col min="2" max="2" width="17.33203125" bestFit="1" customWidth="1"/>
    <col min="3" max="3" width="19" bestFit="1" customWidth="1"/>
    <col min="4" max="4" width="14.83203125" customWidth="1"/>
    <col min="5" max="5" width="18" customWidth="1"/>
    <col min="6" max="15" width="19" customWidth="1"/>
    <col min="16" max="16" width="18" customWidth="1"/>
    <col min="17" max="17" width="19" customWidth="1"/>
    <col min="18" max="33" width="18" customWidth="1"/>
    <col min="34" max="34" width="23.33203125" customWidth="1"/>
    <col min="35" max="35" width="15.83203125" customWidth="1"/>
    <col min="36" max="41" width="19" customWidth="1"/>
    <col min="42" max="45" width="8.83203125" customWidth="1"/>
    <col min="46" max="46" width="9.6640625" customWidth="1"/>
    <col min="47" max="47" width="26.83203125" customWidth="1"/>
    <col min="48" max="48" width="23" bestFit="1" customWidth="1"/>
    <col min="49" max="49" width="19" customWidth="1"/>
    <col min="50" max="50" width="24.83203125" customWidth="1"/>
    <col min="51" max="60" width="19" customWidth="1"/>
    <col min="61" max="61" width="23.83203125" customWidth="1"/>
    <col min="62" max="62" width="19" customWidth="1"/>
    <col min="63" max="63" width="15.83203125" customWidth="1"/>
    <col min="64" max="68" width="18" customWidth="1"/>
    <col min="69" max="69" width="11.33203125" customWidth="1"/>
    <col min="70" max="70" width="8.33203125" customWidth="1"/>
    <col min="71" max="71" width="11.83203125" customWidth="1"/>
    <col min="72" max="72" width="8.33203125" customWidth="1"/>
    <col min="73" max="73" width="12.33203125" customWidth="1"/>
    <col min="74" max="74" width="28.83203125" bestFit="1" customWidth="1"/>
    <col min="75" max="75" width="34" bestFit="1" customWidth="1"/>
    <col min="76" max="76" width="30" bestFit="1" customWidth="1"/>
    <col min="77" max="77" width="34.83203125" bestFit="1" customWidth="1"/>
    <col min="78" max="78" width="18" customWidth="1"/>
    <col min="79" max="79" width="19.33203125" customWidth="1"/>
    <col min="80" max="80" width="32" bestFit="1" customWidth="1"/>
    <col min="81" max="81" width="15.83203125" customWidth="1"/>
    <col min="82" max="82" width="24.83203125" customWidth="1"/>
    <col min="83" max="84" width="14.83203125" customWidth="1"/>
    <col min="85" max="85" width="23.33203125" customWidth="1"/>
    <col min="86" max="87" width="14.83203125" customWidth="1"/>
    <col min="88" max="88" width="20.1640625" customWidth="1"/>
    <col min="89" max="89" width="17" customWidth="1"/>
    <col min="90" max="99" width="18" customWidth="1"/>
    <col min="100" max="100" width="17" customWidth="1"/>
    <col min="101" max="110" width="18" customWidth="1"/>
    <col min="111" max="111" width="17" customWidth="1"/>
    <col min="112" max="112" width="18" customWidth="1"/>
    <col min="113" max="118" width="17" customWidth="1"/>
    <col min="119" max="119" width="24.33203125" bestFit="1" customWidth="1"/>
    <col min="120" max="149" width="10.83203125" customWidth="1"/>
  </cols>
  <sheetData>
    <row r="1" spans="1:149" s="44" customFormat="1" x14ac:dyDescent="0.2">
      <c r="A1" s="43" t="s">
        <v>43</v>
      </c>
      <c r="BL1" s="44" t="s">
        <v>149</v>
      </c>
    </row>
    <row r="2" spans="1:149" x14ac:dyDescent="0.2">
      <c r="E2" s="34" t="s">
        <v>64</v>
      </c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6"/>
      <c r="Y2" s="19" t="s">
        <v>65</v>
      </c>
      <c r="Z2" s="20"/>
      <c r="AA2" s="20"/>
      <c r="AB2" s="20"/>
      <c r="AC2" s="20"/>
      <c r="AD2" s="20"/>
      <c r="AE2" s="20"/>
      <c r="AF2" s="20"/>
      <c r="AG2" s="21"/>
      <c r="AJ2" s="20"/>
      <c r="AK2" s="40" t="s">
        <v>179</v>
      </c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2"/>
      <c r="BI2" s="22"/>
      <c r="BJ2" s="22"/>
      <c r="BL2" s="37" t="s">
        <v>148</v>
      </c>
      <c r="BM2" s="38"/>
      <c r="BN2" s="38"/>
      <c r="BO2" s="38"/>
      <c r="BP2" s="38"/>
      <c r="BQ2" s="38"/>
      <c r="BR2" s="38"/>
      <c r="BS2" s="38"/>
      <c r="BT2" s="38"/>
      <c r="BU2" s="39"/>
      <c r="BV2" s="40" t="s">
        <v>148</v>
      </c>
      <c r="BW2" s="41"/>
      <c r="BX2" s="41"/>
      <c r="BY2" s="41"/>
      <c r="BZ2" s="42"/>
      <c r="CA2" s="28"/>
      <c r="CK2" s="34" t="s">
        <v>63</v>
      </c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6"/>
      <c r="DO2" s="24" t="s">
        <v>215</v>
      </c>
    </row>
    <row r="3" spans="1:149" x14ac:dyDescent="0.2">
      <c r="A3" s="1" t="s">
        <v>44</v>
      </c>
      <c r="B3" s="1" t="s">
        <v>146</v>
      </c>
      <c r="C3" s="3" t="s">
        <v>147</v>
      </c>
      <c r="D3" s="1" t="s">
        <v>83</v>
      </c>
      <c r="E3" s="1" t="s">
        <v>84</v>
      </c>
      <c r="F3" s="1" t="s">
        <v>85</v>
      </c>
      <c r="G3" s="1" t="s">
        <v>86</v>
      </c>
      <c r="H3" s="1" t="s">
        <v>87</v>
      </c>
      <c r="I3" s="1" t="s">
        <v>88</v>
      </c>
      <c r="J3" s="1" t="s">
        <v>89</v>
      </c>
      <c r="K3" s="1" t="s">
        <v>90</v>
      </c>
      <c r="L3" s="1" t="s">
        <v>91</v>
      </c>
      <c r="M3" s="1" t="s">
        <v>92</v>
      </c>
      <c r="N3" s="1" t="s">
        <v>93</v>
      </c>
      <c r="O3" s="1" t="s">
        <v>94</v>
      </c>
      <c r="P3" s="1" t="s">
        <v>95</v>
      </c>
      <c r="Q3" s="1" t="s">
        <v>96</v>
      </c>
      <c r="R3" s="1" t="s">
        <v>97</v>
      </c>
      <c r="S3" s="1" t="s">
        <v>98</v>
      </c>
      <c r="T3" s="1" t="s">
        <v>99</v>
      </c>
      <c r="U3" s="1" t="s">
        <v>100</v>
      </c>
      <c r="V3" s="1" t="s">
        <v>101</v>
      </c>
      <c r="W3" s="1" t="s">
        <v>102</v>
      </c>
      <c r="X3" s="1" t="s">
        <v>103</v>
      </c>
      <c r="Y3" s="1" t="s">
        <v>104</v>
      </c>
      <c r="Z3" s="1" t="s">
        <v>79</v>
      </c>
      <c r="AA3" s="1" t="s">
        <v>80</v>
      </c>
      <c r="AB3" s="1" t="s">
        <v>81</v>
      </c>
      <c r="AC3" s="1" t="s">
        <v>82</v>
      </c>
      <c r="AD3" s="1" t="s">
        <v>105</v>
      </c>
      <c r="AE3" s="1" t="s">
        <v>106</v>
      </c>
      <c r="AF3" s="1" t="s">
        <v>107</v>
      </c>
      <c r="AG3" s="1" t="s">
        <v>108</v>
      </c>
      <c r="AH3" s="1" t="s">
        <v>109</v>
      </c>
      <c r="AI3" s="1" t="s">
        <v>110</v>
      </c>
      <c r="AJ3" s="1" t="s">
        <v>78</v>
      </c>
      <c r="AK3" s="1" t="s">
        <v>150</v>
      </c>
      <c r="AL3" s="1" t="s">
        <v>151</v>
      </c>
      <c r="AM3" s="1" t="s">
        <v>152</v>
      </c>
      <c r="AN3" s="1" t="s">
        <v>153</v>
      </c>
      <c r="AO3" s="1" t="s">
        <v>154</v>
      </c>
      <c r="AP3" s="1" t="s">
        <v>155</v>
      </c>
      <c r="AQ3" s="1" t="s">
        <v>156</v>
      </c>
      <c r="AR3" s="1" t="s">
        <v>157</v>
      </c>
      <c r="AS3" s="1" t="s">
        <v>158</v>
      </c>
      <c r="AT3" s="1" t="s">
        <v>159</v>
      </c>
      <c r="AU3" s="1" t="s">
        <v>180</v>
      </c>
      <c r="AV3" s="1" t="s">
        <v>179</v>
      </c>
      <c r="AW3" s="1" t="s">
        <v>171</v>
      </c>
      <c r="AX3" s="1" t="s">
        <v>172</v>
      </c>
      <c r="AY3" s="1" t="s">
        <v>160</v>
      </c>
      <c r="AZ3" s="1" t="s">
        <v>161</v>
      </c>
      <c r="BA3" s="1" t="s">
        <v>162</v>
      </c>
      <c r="BB3" s="1" t="s">
        <v>163</v>
      </c>
      <c r="BC3" s="1" t="s">
        <v>164</v>
      </c>
      <c r="BD3" s="1" t="s">
        <v>165</v>
      </c>
      <c r="BE3" s="1" t="s">
        <v>166</v>
      </c>
      <c r="BF3" s="1" t="s">
        <v>167</v>
      </c>
      <c r="BG3" s="1" t="s">
        <v>168</v>
      </c>
      <c r="BH3" s="1" t="s">
        <v>169</v>
      </c>
      <c r="BI3" s="1" t="s">
        <v>173</v>
      </c>
      <c r="BJ3" s="1" t="s">
        <v>170</v>
      </c>
      <c r="BK3" s="1" t="s">
        <v>111</v>
      </c>
      <c r="BL3" s="1" t="s">
        <v>66</v>
      </c>
      <c r="BM3" s="1" t="s">
        <v>71</v>
      </c>
      <c r="BN3" s="1" t="s">
        <v>67</v>
      </c>
      <c r="BO3" s="1" t="s">
        <v>72</v>
      </c>
      <c r="BP3" s="1" t="s">
        <v>68</v>
      </c>
      <c r="BQ3" s="1" t="s">
        <v>73</v>
      </c>
      <c r="BR3" s="1" t="s">
        <v>69</v>
      </c>
      <c r="BS3" s="1" t="s">
        <v>74</v>
      </c>
      <c r="BT3" s="1" t="s">
        <v>70</v>
      </c>
      <c r="BU3" s="1" t="s">
        <v>75</v>
      </c>
      <c r="BV3" s="1" t="s">
        <v>181</v>
      </c>
      <c r="BW3" s="1" t="s">
        <v>182</v>
      </c>
      <c r="BX3" s="1" t="s">
        <v>185</v>
      </c>
      <c r="BY3" s="1" t="s">
        <v>183</v>
      </c>
      <c r="BZ3" s="1" t="s">
        <v>184</v>
      </c>
      <c r="CA3" s="1" t="s">
        <v>226</v>
      </c>
      <c r="CB3" s="1" t="s">
        <v>229</v>
      </c>
      <c r="CC3" s="1" t="s">
        <v>226</v>
      </c>
      <c r="CD3" s="1" t="s">
        <v>112</v>
      </c>
      <c r="CE3" s="1" t="s">
        <v>113</v>
      </c>
      <c r="CF3" s="1" t="s">
        <v>59</v>
      </c>
      <c r="CG3" s="1" t="s">
        <v>114</v>
      </c>
      <c r="CH3" s="1" t="s">
        <v>115</v>
      </c>
      <c r="CI3" s="1" t="s">
        <v>61</v>
      </c>
      <c r="CJ3" s="1" t="s">
        <v>60</v>
      </c>
      <c r="CK3" s="1" t="s">
        <v>116</v>
      </c>
      <c r="CL3" s="1" t="s">
        <v>117</v>
      </c>
      <c r="CM3" s="1" t="s">
        <v>118</v>
      </c>
      <c r="CN3" s="1" t="s">
        <v>119</v>
      </c>
      <c r="CO3" s="1" t="s">
        <v>120</v>
      </c>
      <c r="CP3" s="1" t="s">
        <v>121</v>
      </c>
      <c r="CQ3" s="1" t="s">
        <v>122</v>
      </c>
      <c r="CR3" s="1" t="s">
        <v>123</v>
      </c>
      <c r="CS3" s="1" t="s">
        <v>124</v>
      </c>
      <c r="CT3" s="1" t="s">
        <v>125</v>
      </c>
      <c r="CU3" s="1" t="s">
        <v>126</v>
      </c>
      <c r="CV3" s="1" t="s">
        <v>127</v>
      </c>
      <c r="CW3" s="1" t="s">
        <v>128</v>
      </c>
      <c r="CX3" s="1" t="s">
        <v>129</v>
      </c>
      <c r="CY3" s="1" t="s">
        <v>130</v>
      </c>
      <c r="CZ3" s="1" t="s">
        <v>131</v>
      </c>
      <c r="DA3" s="1" t="s">
        <v>132</v>
      </c>
      <c r="DB3" s="1" t="s">
        <v>133</v>
      </c>
      <c r="DC3" s="1" t="s">
        <v>134</v>
      </c>
      <c r="DD3" s="1" t="s">
        <v>135</v>
      </c>
      <c r="DE3" s="1" t="s">
        <v>136</v>
      </c>
      <c r="DF3" s="1" t="s">
        <v>137</v>
      </c>
      <c r="DG3" s="1" t="s">
        <v>138</v>
      </c>
      <c r="DH3" s="1" t="s">
        <v>139</v>
      </c>
      <c r="DI3" s="1" t="s">
        <v>140</v>
      </c>
      <c r="DJ3" s="1" t="s">
        <v>141</v>
      </c>
      <c r="DK3" s="1" t="s">
        <v>142</v>
      </c>
      <c r="DL3" s="1" t="s">
        <v>143</v>
      </c>
      <c r="DM3" s="1" t="s">
        <v>144</v>
      </c>
      <c r="DN3" s="1" t="s">
        <v>145</v>
      </c>
      <c r="DO3" s="1" t="s">
        <v>214</v>
      </c>
      <c r="DP3" s="1" t="s">
        <v>199</v>
      </c>
      <c r="DQ3" s="1" t="s">
        <v>186</v>
      </c>
      <c r="DR3" s="23" t="s">
        <v>187</v>
      </c>
      <c r="DS3" s="1" t="s">
        <v>188</v>
      </c>
      <c r="DT3" s="1" t="s">
        <v>189</v>
      </c>
      <c r="DU3" s="1" t="s">
        <v>190</v>
      </c>
      <c r="DV3" s="1" t="s">
        <v>191</v>
      </c>
      <c r="DW3" s="1" t="s">
        <v>192</v>
      </c>
      <c r="DX3" s="1" t="s">
        <v>193</v>
      </c>
      <c r="DY3" s="1" t="s">
        <v>200</v>
      </c>
      <c r="DZ3" s="1" t="s">
        <v>201</v>
      </c>
      <c r="EA3" s="1" t="s">
        <v>194</v>
      </c>
      <c r="EB3" s="1" t="s">
        <v>195</v>
      </c>
      <c r="EC3" s="1" t="s">
        <v>196</v>
      </c>
      <c r="ED3" s="1" t="s">
        <v>197</v>
      </c>
      <c r="EE3" s="1" t="s">
        <v>202</v>
      </c>
      <c r="EF3" s="1" t="s">
        <v>203</v>
      </c>
      <c r="EG3" s="1" t="s">
        <v>227</v>
      </c>
      <c r="EH3" s="1" t="s">
        <v>204</v>
      </c>
      <c r="EI3" s="1" t="s">
        <v>198</v>
      </c>
      <c r="EJ3" s="1" t="s">
        <v>205</v>
      </c>
      <c r="EK3" s="1" t="s">
        <v>206</v>
      </c>
      <c r="EL3" s="1" t="s">
        <v>207</v>
      </c>
      <c r="EM3" s="1" t="s">
        <v>208</v>
      </c>
      <c r="EN3" s="1" t="s">
        <v>213</v>
      </c>
      <c r="EO3" s="1" t="s">
        <v>228</v>
      </c>
      <c r="EP3" s="1" t="s">
        <v>209</v>
      </c>
      <c r="EQ3" s="1" t="s">
        <v>210</v>
      </c>
      <c r="ER3" s="1" t="s">
        <v>211</v>
      </c>
      <c r="ES3" s="1" t="s">
        <v>212</v>
      </c>
    </row>
    <row r="4" spans="1:149" x14ac:dyDescent="0.2">
      <c r="A4" s="2">
        <v>1</v>
      </c>
      <c r="B4" t="b">
        <v>1</v>
      </c>
      <c r="C4" s="4">
        <v>100</v>
      </c>
      <c r="D4" t="s">
        <v>0</v>
      </c>
      <c r="E4" t="s">
        <v>1</v>
      </c>
      <c r="F4" t="s">
        <v>2</v>
      </c>
      <c r="G4" t="s">
        <v>3</v>
      </c>
      <c r="H4" t="s">
        <v>4</v>
      </c>
      <c r="I4" t="s">
        <v>4</v>
      </c>
      <c r="J4" t="s">
        <v>5</v>
      </c>
      <c r="K4" t="s">
        <v>6</v>
      </c>
      <c r="L4" t="s">
        <v>7</v>
      </c>
      <c r="M4" t="s">
        <v>5</v>
      </c>
      <c r="N4" t="s">
        <v>5</v>
      </c>
      <c r="O4" t="s">
        <v>4</v>
      </c>
      <c r="P4" t="s">
        <v>4</v>
      </c>
      <c r="Q4" t="s">
        <v>2</v>
      </c>
      <c r="R4" t="s">
        <v>1</v>
      </c>
      <c r="S4" t="s">
        <v>1</v>
      </c>
      <c r="T4" t="s">
        <v>1</v>
      </c>
      <c r="U4" t="s">
        <v>2</v>
      </c>
      <c r="V4" t="s">
        <v>2</v>
      </c>
      <c r="W4" t="s">
        <v>1</v>
      </c>
      <c r="X4" t="s">
        <v>1</v>
      </c>
      <c r="Y4" t="s">
        <v>8</v>
      </c>
      <c r="Z4" t="s">
        <v>9</v>
      </c>
      <c r="AA4" t="s">
        <v>10</v>
      </c>
      <c r="AB4" t="s">
        <v>10</v>
      </c>
      <c r="AC4" t="s">
        <v>11</v>
      </c>
      <c r="AD4" t="s">
        <v>9</v>
      </c>
      <c r="AE4" t="s">
        <v>9</v>
      </c>
      <c r="AF4" t="s">
        <v>10</v>
      </c>
      <c r="AG4" t="s">
        <v>8</v>
      </c>
      <c r="AH4" t="s">
        <v>12</v>
      </c>
      <c r="AI4" t="s">
        <v>20</v>
      </c>
      <c r="AJ4" t="s">
        <v>9</v>
      </c>
      <c r="AK4">
        <f>VLOOKUP(E4,Ethics!A:B,2,FALSE)</f>
        <v>9</v>
      </c>
      <c r="AL4">
        <f>VLOOKUP(P4,Ethics!A:B,2,FALSE)</f>
        <v>7</v>
      </c>
      <c r="AM4">
        <f>VLOOKUP(R4,Ethics!A:B,2,FALSE)</f>
        <v>9</v>
      </c>
      <c r="AN4">
        <f>VLOOKUP(S4,Ethics!A:B,2,FALSE)</f>
        <v>9</v>
      </c>
      <c r="AO4">
        <f>VLOOKUP(T4,Ethics!A:B,2,FALSE)</f>
        <v>9</v>
      </c>
      <c r="AP4">
        <f>VLOOKUP(U4,Ethics!A:B,2,FALSE)</f>
        <v>8</v>
      </c>
      <c r="AQ4">
        <f>VLOOKUP(V4,Ethics!A:B,2,FALSE)</f>
        <v>8</v>
      </c>
      <c r="AR4">
        <f>VLOOKUP(W4,Ethics!A:B,2,FALSE)</f>
        <v>9</v>
      </c>
      <c r="AS4">
        <f>VLOOKUP(X4,Ethics!A:B,2,FALSE)</f>
        <v>9</v>
      </c>
      <c r="AT4">
        <f>VLOOKUP(F4,Ethics!A:B,2,FALSE)</f>
        <v>8</v>
      </c>
      <c r="AU4" t="str">
        <f>IF(AND(AW4="High",BI4="Low"),"Absolutist",FALSE)</f>
        <v>Absolutist</v>
      </c>
      <c r="AV4">
        <f>VLOOKUP(AU4,Ethics!D:E,2,FALSE)</f>
        <v>2</v>
      </c>
      <c r="AW4" t="str">
        <f>IF(AX4&gt;5,"High","Low")</f>
        <v>High</v>
      </c>
      <c r="AX4">
        <f>AVERAGE(AK4:AT4)</f>
        <v>8.5</v>
      </c>
      <c r="AY4">
        <f>VLOOKUP(G4,Ethics!A:B,2,FALSE)</f>
        <v>2</v>
      </c>
      <c r="AZ4">
        <f>VLOOKUP(H4,Ethics!A:B,2,FALSE)</f>
        <v>7</v>
      </c>
      <c r="BA4">
        <f>VLOOKUP(I4,Ethics!A:B,2,FALSE)</f>
        <v>7</v>
      </c>
      <c r="BB4">
        <f>VLOOKUP(J4,Ethics!A:B,2,FALSE)</f>
        <v>3</v>
      </c>
      <c r="BC4">
        <f>VLOOKUP(K4,Ethics!A:B,2,FALSE)</f>
        <v>6</v>
      </c>
      <c r="BD4">
        <f>VLOOKUP(L4,Ethics!A:B,2,FALSE)</f>
        <v>4</v>
      </c>
      <c r="BE4">
        <f>VLOOKUP(M4,Ethics!A:B,2,FALSE)</f>
        <v>3</v>
      </c>
      <c r="BF4">
        <f>VLOOKUP(N4,Ethics!A:B,2,FALSE)</f>
        <v>3</v>
      </c>
      <c r="BG4">
        <f>VLOOKUP(O4,Ethics!A:B,2,FALSE)</f>
        <v>7</v>
      </c>
      <c r="BH4">
        <f>VLOOKUP(Q4,Ethics!A:B,2,FALSE)</f>
        <v>8</v>
      </c>
      <c r="BI4" t="str">
        <f>IF(BJ4&gt;5,"High","Low")</f>
        <v>Low</v>
      </c>
      <c r="BJ4">
        <f>AVERAGE(AY4:BH4)</f>
        <v>5</v>
      </c>
      <c r="BK4" t="s">
        <v>21</v>
      </c>
      <c r="BL4">
        <f>VLOOKUP(Y4,'Personality Traits'!A:B,2,FALSE)</f>
        <v>2</v>
      </c>
      <c r="BM4">
        <f>8-VLOOKUP(Z4,'Personality Traits'!A:B,2,FALSE)</f>
        <v>2</v>
      </c>
      <c r="BN4">
        <f>VLOOKUP(AA4,'Personality Traits'!A:B,2,FALSE)</f>
        <v>7</v>
      </c>
      <c r="BO4">
        <f>8-VLOOKUP(AB4,'Personality Traits'!A:B,2,FALSE)</f>
        <v>1</v>
      </c>
      <c r="BP4">
        <f>VLOOKUP(AB4,'Personality Traits'!A:B,2,FALSE)</f>
        <v>7</v>
      </c>
      <c r="BQ4">
        <f>8-VLOOKUP(AD4,'Personality Traits'!A:B,2,FALSE)</f>
        <v>2</v>
      </c>
      <c r="BR4">
        <f>VLOOKUP(AE4,'Personality Traits'!A:B,2,FALSE)</f>
        <v>6</v>
      </c>
      <c r="BS4">
        <f>8-VLOOKUP(AF4,'Personality Traits'!A:B,2,FALSE)</f>
        <v>1</v>
      </c>
      <c r="BT4">
        <f>VLOOKUP(AG4,'Personality Traits'!A:B,2,FALSE)</f>
        <v>2</v>
      </c>
      <c r="BU4">
        <f>8-VLOOKUP(AJ4,'Personality Traits'!A:B,2,FALSE)</f>
        <v>2</v>
      </c>
      <c r="BV4">
        <f>AVERAGE(BL4,BQ4)</f>
        <v>2</v>
      </c>
      <c r="BW4">
        <f>AVERAGE(BM4,BR4)</f>
        <v>4</v>
      </c>
      <c r="BX4">
        <f>AVERAGE(BN4,BS4)</f>
        <v>4</v>
      </c>
      <c r="BY4">
        <f>AVERAGE(BO4,BT4)</f>
        <v>1.5</v>
      </c>
      <c r="BZ4">
        <f>AVERAGE(BP4,BU4)</f>
        <v>4.5</v>
      </c>
      <c r="CB4">
        <f>VLOOKUP(BK4,'Level of traineeship or degree'!A:B,2,FALSE)</f>
        <v>1</v>
      </c>
      <c r="CE4" t="s">
        <v>13</v>
      </c>
      <c r="CF4">
        <f>VLOOKUP(CE4,Gender!A:B,2,FALSE)</f>
        <v>0</v>
      </c>
      <c r="CH4" t="s">
        <v>14</v>
      </c>
      <c r="CI4">
        <f>VLOOKUP(CH4,Culture!A:B,2,FALSE)</f>
        <v>8</v>
      </c>
      <c r="CJ4">
        <v>22</v>
      </c>
      <c r="CK4" t="s">
        <v>8</v>
      </c>
      <c r="CL4" t="s">
        <v>8</v>
      </c>
      <c r="CM4" t="s">
        <v>8</v>
      </c>
      <c r="CN4" t="s">
        <v>15</v>
      </c>
      <c r="CO4" t="s">
        <v>9</v>
      </c>
      <c r="CP4" t="s">
        <v>9</v>
      </c>
      <c r="CQ4" t="s">
        <v>15</v>
      </c>
      <c r="CR4" t="s">
        <v>8</v>
      </c>
      <c r="CS4" t="s">
        <v>15</v>
      </c>
      <c r="CT4" t="s">
        <v>16</v>
      </c>
      <c r="CU4" t="s">
        <v>15</v>
      </c>
      <c r="CV4" t="s">
        <v>15</v>
      </c>
      <c r="CW4" t="s">
        <v>9</v>
      </c>
      <c r="CX4" t="s">
        <v>15</v>
      </c>
      <c r="CY4" t="s">
        <v>15</v>
      </c>
      <c r="CZ4" t="s">
        <v>17</v>
      </c>
      <c r="DA4" t="s">
        <v>15</v>
      </c>
      <c r="DB4" t="s">
        <v>8</v>
      </c>
      <c r="DC4" t="s">
        <v>8</v>
      </c>
      <c r="DD4" t="s">
        <v>15</v>
      </c>
      <c r="DE4" t="s">
        <v>15</v>
      </c>
      <c r="DF4" t="s">
        <v>15</v>
      </c>
      <c r="DG4" t="s">
        <v>9</v>
      </c>
      <c r="DH4" t="s">
        <v>15</v>
      </c>
      <c r="DI4" t="s">
        <v>15</v>
      </c>
      <c r="DJ4" t="s">
        <v>15</v>
      </c>
      <c r="DK4" t="s">
        <v>15</v>
      </c>
      <c r="DL4" t="s">
        <v>15</v>
      </c>
      <c r="DM4" t="s">
        <v>9</v>
      </c>
      <c r="DN4" t="s">
        <v>9</v>
      </c>
      <c r="DO4">
        <f>SUM(DP4:ES4)</f>
        <v>131</v>
      </c>
      <c r="DP4">
        <f>7-VLOOKUP(CK4,'Professional Scepticism'!A:B,2,FALSE)</f>
        <v>5</v>
      </c>
      <c r="DQ4">
        <f>VLOOKUP(CV4,'Professional Scepticism'!A:B,2,FALSE)</f>
        <v>4</v>
      </c>
      <c r="DR4">
        <f>VLOOKUP(DG4,'Professional Scepticism'!A:B,2,FALSE)</f>
        <v>5</v>
      </c>
      <c r="DS4">
        <f>VLOOKUP(DI4,'Professional Scepticism'!A:B,2,FALSE)</f>
        <v>4</v>
      </c>
      <c r="DT4">
        <f>VLOOKUP(DJ4,'Professional Scepticism'!A:B,2,FALSE)</f>
        <v>4</v>
      </c>
      <c r="DU4">
        <f>VLOOKUP(DK4,'Professional Scepticism'!A:B,2,FALSE)</f>
        <v>4</v>
      </c>
      <c r="DV4">
        <f>VLOOKUP(DL4,'Professional Scepticism'!A:B,2,FALSE)</f>
        <v>4</v>
      </c>
      <c r="DW4">
        <f>VLOOKUP(DM4,'Professional Scepticism'!A:B,2,FALSE)</f>
        <v>5</v>
      </c>
      <c r="DX4">
        <f>VLOOKUP(DN4,'Professional Scepticism'!A:B,2,FALSE)</f>
        <v>5</v>
      </c>
      <c r="DY4">
        <f>7-VLOOKUP(CL4,'Professional Scepticism'!A:B,2,FALSE)</f>
        <v>5</v>
      </c>
      <c r="DZ4">
        <f>7-VLOOKUP(CM4,'Professional Scepticism'!A:B,2,FALSE)</f>
        <v>5</v>
      </c>
      <c r="EA4">
        <f>VLOOKUP(CN4,'Professional Scepticism'!A:B,2,FALSE)</f>
        <v>4</v>
      </c>
      <c r="EB4">
        <f>VLOOKUP(CO4,'Professional Scepticism'!A:B,2,FALSE)</f>
        <v>5</v>
      </c>
      <c r="EC4">
        <f>VLOOKUP(CP4,'Professional Scepticism'!A:B,2,FALSE)</f>
        <v>5</v>
      </c>
      <c r="ED4">
        <f>VLOOKUP(CQ4,'Professional Scepticism'!A:B,2,FALSE)</f>
        <v>4</v>
      </c>
      <c r="EE4">
        <f>7-VLOOKUP(CR4,'Professional Scepticism'!A:B,2,FALSE)</f>
        <v>5</v>
      </c>
      <c r="EF4">
        <f>7-VLOOKUP(CS4,'Professional Scepticism'!A:B,2,FALSE)</f>
        <v>3</v>
      </c>
      <c r="EG4">
        <f>VLOOKUP(CT4,'Professional Scepticism'!A:B,2,FALSE)</f>
        <v>6</v>
      </c>
      <c r="EH4">
        <f>7-VLOOKUP(CU4,'Professional Scepticism'!A:B,2,FALSE)</f>
        <v>3</v>
      </c>
      <c r="EI4">
        <f>VLOOKUP(CW4,'Professional Scepticism'!A:B,2,FALSE)</f>
        <v>5</v>
      </c>
      <c r="EJ4">
        <f>VLOOKUP(CX4,'Professional Scepticism'!A:B,2,FALSE)</f>
        <v>4</v>
      </c>
      <c r="EK4">
        <f>VLOOKUP(CY4,'Professional Scepticism'!A:B,2,FALSE)</f>
        <v>4</v>
      </c>
      <c r="EL4">
        <f>VLOOKUP(CZ4,'Professional Scepticism'!A:B,2,FALSE)</f>
        <v>3</v>
      </c>
      <c r="EM4">
        <f>VLOOKUP(DA4,'Professional Scepticism'!A:B,2,FALSE)</f>
        <v>4</v>
      </c>
      <c r="EN4">
        <f>7-VLOOKUP(DB4,'Professional Scepticism'!A:B,2,FALSE)</f>
        <v>5</v>
      </c>
      <c r="EO4">
        <f>7-VLOOKUP(DC4,'Professional Scepticism'!A:B,2,FALSE)</f>
        <v>5</v>
      </c>
      <c r="EP4">
        <f>VLOOKUP(DD4,'Professional Scepticism'!A:B,2,FALSE)</f>
        <v>4</v>
      </c>
      <c r="EQ4">
        <f>VLOOKUP(DE4,'Professional Scepticism'!A:B,2,FALSE)</f>
        <v>4</v>
      </c>
      <c r="ER4">
        <f>VLOOKUP(DF4,'Professional Scepticism'!A:B,2,FALSE)</f>
        <v>4</v>
      </c>
      <c r="ES4">
        <f>VLOOKUP(DH4,'Professional Scepticism'!A:B,2,FALSE)</f>
        <v>4</v>
      </c>
    </row>
    <row r="5" spans="1:149" x14ac:dyDescent="0.2">
      <c r="A5" s="2">
        <f>A4+1</f>
        <v>2</v>
      </c>
      <c r="B5" t="b">
        <v>1</v>
      </c>
      <c r="C5" s="4">
        <v>100</v>
      </c>
      <c r="D5" t="s">
        <v>0</v>
      </c>
      <c r="E5" t="s">
        <v>1</v>
      </c>
      <c r="F5" t="s">
        <v>4</v>
      </c>
      <c r="G5" t="s">
        <v>7</v>
      </c>
      <c r="H5" t="s">
        <v>2</v>
      </c>
      <c r="I5" t="s">
        <v>6</v>
      </c>
      <c r="J5" t="s">
        <v>11</v>
      </c>
      <c r="K5" t="s">
        <v>6</v>
      </c>
      <c r="L5" t="s">
        <v>11</v>
      </c>
      <c r="M5" t="s">
        <v>6</v>
      </c>
      <c r="N5" t="s">
        <v>11</v>
      </c>
      <c r="O5" t="s">
        <v>6</v>
      </c>
      <c r="P5" t="s">
        <v>3</v>
      </c>
      <c r="Q5" t="s">
        <v>4</v>
      </c>
      <c r="R5" t="s">
        <v>2</v>
      </c>
      <c r="S5" t="s">
        <v>1</v>
      </c>
      <c r="T5" t="s">
        <v>2</v>
      </c>
      <c r="U5" t="s">
        <v>1</v>
      </c>
      <c r="V5" t="s">
        <v>11</v>
      </c>
      <c r="W5" t="s">
        <v>2</v>
      </c>
      <c r="X5" t="s">
        <v>4</v>
      </c>
      <c r="Y5" t="s">
        <v>18</v>
      </c>
      <c r="Z5" t="s">
        <v>19</v>
      </c>
      <c r="AA5" t="s">
        <v>9</v>
      </c>
      <c r="AB5" t="s">
        <v>8</v>
      </c>
      <c r="AC5" t="s">
        <v>9</v>
      </c>
      <c r="AD5" t="s">
        <v>18</v>
      </c>
      <c r="AE5" t="s">
        <v>9</v>
      </c>
      <c r="AF5" t="s">
        <v>19</v>
      </c>
      <c r="AG5" t="s">
        <v>9</v>
      </c>
      <c r="AI5" t="s">
        <v>20</v>
      </c>
      <c r="AJ5" t="s">
        <v>19</v>
      </c>
      <c r="AK5">
        <f>VLOOKUP(E5,Ethics!A:B,2,FALSE)</f>
        <v>9</v>
      </c>
      <c r="AL5">
        <f>VLOOKUP(P5,Ethics!A:B,2,FALSE)</f>
        <v>2</v>
      </c>
      <c r="AM5">
        <f>VLOOKUP(R5,Ethics!A:B,2,FALSE)</f>
        <v>8</v>
      </c>
      <c r="AN5">
        <f>VLOOKUP(S5,Ethics!A:B,2,FALSE)</f>
        <v>9</v>
      </c>
      <c r="AO5">
        <f>VLOOKUP(T5,Ethics!A:B,2,FALSE)</f>
        <v>8</v>
      </c>
      <c r="AP5">
        <f>VLOOKUP(U5,Ethics!A:B,2,FALSE)</f>
        <v>9</v>
      </c>
      <c r="AQ5">
        <f>VLOOKUP(V5,Ethics!A:B,2,FALSE)</f>
        <v>5</v>
      </c>
      <c r="AR5">
        <f>VLOOKUP(W5,Ethics!A:B,2,FALSE)</f>
        <v>8</v>
      </c>
      <c r="AS5">
        <f>VLOOKUP(X5,Ethics!A:B,2,FALSE)</f>
        <v>7</v>
      </c>
      <c r="AT5">
        <f>VLOOKUP(F5,Ethics!A:B,2,FALSE)</f>
        <v>7</v>
      </c>
      <c r="AU5" t="str">
        <f>IF(AND(AW5="High",BI5="High"),"Situationist",FALSE)</f>
        <v>Situationist</v>
      </c>
      <c r="AV5">
        <f>VLOOKUP(AU5,Ethics!D:E,2,FALSE)</f>
        <v>1</v>
      </c>
      <c r="AW5" t="str">
        <f t="shared" ref="AW5:AW49" si="0">IF(AX5&gt;5,"High","Low")</f>
        <v>High</v>
      </c>
      <c r="AX5">
        <f t="shared" ref="AX5:AX49" si="1">AVERAGE(AK5:AT5)</f>
        <v>7.2</v>
      </c>
      <c r="AY5">
        <f>VLOOKUP(G5,Ethics!A:B,2,FALSE)</f>
        <v>4</v>
      </c>
      <c r="AZ5">
        <f>VLOOKUP(H5,Ethics!A:B,2,FALSE)</f>
        <v>8</v>
      </c>
      <c r="BA5">
        <f>VLOOKUP(I5,Ethics!A:B,2,FALSE)</f>
        <v>6</v>
      </c>
      <c r="BB5">
        <f>VLOOKUP(J5,Ethics!A:B,2,FALSE)</f>
        <v>5</v>
      </c>
      <c r="BC5">
        <f>VLOOKUP(K5,Ethics!A:B,2,FALSE)</f>
        <v>6</v>
      </c>
      <c r="BD5">
        <f>VLOOKUP(L5,Ethics!A:B,2,FALSE)</f>
        <v>5</v>
      </c>
      <c r="BE5">
        <f>VLOOKUP(M5,Ethics!A:B,2,FALSE)</f>
        <v>6</v>
      </c>
      <c r="BF5">
        <f>VLOOKUP(N5,Ethics!A:B,2,FALSE)</f>
        <v>5</v>
      </c>
      <c r="BG5">
        <f>VLOOKUP(O5,Ethics!A:B,2,FALSE)</f>
        <v>6</v>
      </c>
      <c r="BH5">
        <f>VLOOKUP(Q5,Ethics!A:B,2,FALSE)</f>
        <v>7</v>
      </c>
      <c r="BI5" t="str">
        <f t="shared" ref="BI5:BI49" si="2">IF(BJ5&gt;5,"High","Low")</f>
        <v>High</v>
      </c>
      <c r="BJ5">
        <f t="shared" ref="BJ5:BJ49" si="3">AVERAGE(AY5:BH5)</f>
        <v>5.8</v>
      </c>
      <c r="BK5" t="s">
        <v>21</v>
      </c>
      <c r="BL5">
        <f>VLOOKUP(Y5,'Personality Traits'!A:B,2,FALSE)</f>
        <v>3</v>
      </c>
      <c r="BM5">
        <f>8-VLOOKUP(Z5,'Personality Traits'!A:B,2,FALSE)</f>
        <v>3</v>
      </c>
      <c r="BN5">
        <f>VLOOKUP(AA5,'Personality Traits'!A:B,2,FALSE)</f>
        <v>6</v>
      </c>
      <c r="BO5">
        <f>8-VLOOKUP(AB5,'Personality Traits'!A:B,2,FALSE)</f>
        <v>6</v>
      </c>
      <c r="BP5">
        <f>VLOOKUP(AB5,'Personality Traits'!A:B,2,FALSE)</f>
        <v>2</v>
      </c>
      <c r="BQ5">
        <f>8-VLOOKUP(AD5,'Personality Traits'!A:B,2,FALSE)</f>
        <v>5</v>
      </c>
      <c r="BR5">
        <f>VLOOKUP(AE5,'Personality Traits'!A:B,2,FALSE)</f>
        <v>6</v>
      </c>
      <c r="BS5">
        <f>8-VLOOKUP(AF5,'Personality Traits'!A:B,2,FALSE)</f>
        <v>3</v>
      </c>
      <c r="BT5">
        <f>VLOOKUP(AG5,'Personality Traits'!A:B,2,FALSE)</f>
        <v>6</v>
      </c>
      <c r="BU5">
        <f>8-VLOOKUP(AJ5,'Personality Traits'!A:B,2,FALSE)</f>
        <v>3</v>
      </c>
      <c r="BV5">
        <f t="shared" ref="BV5:BV49" si="4">AVERAGE(BL5,BQ5)</f>
        <v>4</v>
      </c>
      <c r="BW5">
        <f t="shared" ref="BW5:BW49" si="5">AVERAGE(BM5,BR5)</f>
        <v>4.5</v>
      </c>
      <c r="BX5">
        <f t="shared" ref="BX5:BX49" si="6">AVERAGE(BN5,BS5)</f>
        <v>4.5</v>
      </c>
      <c r="BY5">
        <f t="shared" ref="BY5:BY49" si="7">AVERAGE(BO5,BT5)</f>
        <v>6</v>
      </c>
      <c r="BZ5">
        <f t="shared" ref="BZ5:BZ49" si="8">AVERAGE(BP5,BU5)</f>
        <v>2.5</v>
      </c>
      <c r="CB5">
        <f>VLOOKUP(BK5,'Level of traineeship or degree'!A:B,2,FALSE)</f>
        <v>1</v>
      </c>
      <c r="CE5" t="s">
        <v>22</v>
      </c>
      <c r="CF5">
        <f>VLOOKUP(CE5,Gender!A:B,2,FALSE)</f>
        <v>1</v>
      </c>
      <c r="CH5" t="s">
        <v>14</v>
      </c>
      <c r="CI5">
        <f>VLOOKUP(CH5,Culture!A:B,2,FALSE)</f>
        <v>8</v>
      </c>
      <c r="CJ5">
        <v>23</v>
      </c>
      <c r="CK5" t="s">
        <v>15</v>
      </c>
      <c r="CL5" t="s">
        <v>17</v>
      </c>
      <c r="CM5" t="s">
        <v>8</v>
      </c>
      <c r="CN5" t="s">
        <v>15</v>
      </c>
      <c r="CO5" t="s">
        <v>15</v>
      </c>
      <c r="CP5" t="s">
        <v>9</v>
      </c>
      <c r="CQ5" t="s">
        <v>9</v>
      </c>
      <c r="CR5" t="s">
        <v>17</v>
      </c>
      <c r="CS5" t="s">
        <v>17</v>
      </c>
      <c r="CT5" t="s">
        <v>15</v>
      </c>
      <c r="CU5" t="s">
        <v>15</v>
      </c>
      <c r="CV5" t="s">
        <v>9</v>
      </c>
      <c r="CW5" t="s">
        <v>15</v>
      </c>
      <c r="CX5" t="s">
        <v>9</v>
      </c>
      <c r="CY5" t="s">
        <v>9</v>
      </c>
      <c r="CZ5" t="s">
        <v>9</v>
      </c>
      <c r="DA5" t="s">
        <v>15</v>
      </c>
      <c r="DB5" t="s">
        <v>15</v>
      </c>
      <c r="DC5" t="s">
        <v>17</v>
      </c>
      <c r="DD5" t="s">
        <v>9</v>
      </c>
      <c r="DE5" t="s">
        <v>15</v>
      </c>
      <c r="DF5" t="s">
        <v>15</v>
      </c>
      <c r="DG5" t="s">
        <v>15</v>
      </c>
      <c r="DH5" t="s">
        <v>9</v>
      </c>
      <c r="DI5" t="s">
        <v>9</v>
      </c>
      <c r="DJ5" t="s">
        <v>9</v>
      </c>
      <c r="DK5" t="s">
        <v>9</v>
      </c>
      <c r="DL5" t="s">
        <v>9</v>
      </c>
      <c r="DM5" t="s">
        <v>9</v>
      </c>
      <c r="DN5" t="s">
        <v>15</v>
      </c>
      <c r="DO5">
        <f t="shared" ref="DO5:DO35" si="9">SUM(DP5:ES5)</f>
        <v>131</v>
      </c>
      <c r="DP5">
        <f>7-VLOOKUP(CK5,'Professional Scepticism'!A:B,2,FALSE)</f>
        <v>3</v>
      </c>
      <c r="DQ5">
        <f>VLOOKUP(CV5,'Professional Scepticism'!A:B,2,FALSE)</f>
        <v>5</v>
      </c>
      <c r="DR5">
        <f>VLOOKUP(DG5,'Professional Scepticism'!A:B,2,FALSE)</f>
        <v>4</v>
      </c>
      <c r="DS5">
        <f>VLOOKUP(DI5,'Professional Scepticism'!A:B,2,FALSE)</f>
        <v>5</v>
      </c>
      <c r="DT5">
        <f>VLOOKUP(DJ5,'Professional Scepticism'!A:B,2,FALSE)</f>
        <v>5</v>
      </c>
      <c r="DU5">
        <f>VLOOKUP(DK5,'Professional Scepticism'!A:B,2,FALSE)</f>
        <v>5</v>
      </c>
      <c r="DV5">
        <f>VLOOKUP(DL5,'Professional Scepticism'!A:B,2,FALSE)</f>
        <v>5</v>
      </c>
      <c r="DW5">
        <f>VLOOKUP(DM5,'Professional Scepticism'!A:B,2,FALSE)</f>
        <v>5</v>
      </c>
      <c r="DX5">
        <f>VLOOKUP(DN5,'Professional Scepticism'!A:B,2,FALSE)</f>
        <v>4</v>
      </c>
      <c r="DY5">
        <f>7-VLOOKUP(CL5,'Professional Scepticism'!A:B,2,FALSE)</f>
        <v>4</v>
      </c>
      <c r="DZ5">
        <f>7-VLOOKUP(CM5,'Professional Scepticism'!A:B,2,FALSE)</f>
        <v>5</v>
      </c>
      <c r="EA5">
        <f>VLOOKUP(CN5,'Professional Scepticism'!A:B,2,FALSE)</f>
        <v>4</v>
      </c>
      <c r="EB5">
        <f>VLOOKUP(CO5,'Professional Scepticism'!A:B,2,FALSE)</f>
        <v>4</v>
      </c>
      <c r="EC5">
        <f>VLOOKUP(CP5,'Professional Scepticism'!A:B,2,FALSE)</f>
        <v>5</v>
      </c>
      <c r="ED5">
        <f>VLOOKUP(CQ5,'Professional Scepticism'!A:B,2,FALSE)</f>
        <v>5</v>
      </c>
      <c r="EE5">
        <f>7-VLOOKUP(CR5,'Professional Scepticism'!A:B,2,FALSE)</f>
        <v>4</v>
      </c>
      <c r="EF5">
        <f>7-VLOOKUP(CS5,'Professional Scepticism'!A:B,2,FALSE)</f>
        <v>4</v>
      </c>
      <c r="EG5">
        <f>VLOOKUP(CT5,'Professional Scepticism'!A:B,2,FALSE)</f>
        <v>4</v>
      </c>
      <c r="EH5">
        <f>7-VLOOKUP(CU5,'Professional Scepticism'!A:B,2,FALSE)</f>
        <v>3</v>
      </c>
      <c r="EI5">
        <f>VLOOKUP(CW5,'Professional Scepticism'!A:B,2,FALSE)</f>
        <v>4</v>
      </c>
      <c r="EJ5">
        <f>VLOOKUP(CX5,'Professional Scepticism'!A:B,2,FALSE)</f>
        <v>5</v>
      </c>
      <c r="EK5">
        <f>VLOOKUP(CY5,'Professional Scepticism'!A:B,2,FALSE)</f>
        <v>5</v>
      </c>
      <c r="EL5">
        <f>VLOOKUP(CZ5,'Professional Scepticism'!A:B,2,FALSE)</f>
        <v>5</v>
      </c>
      <c r="EM5">
        <f>VLOOKUP(DA5,'Professional Scepticism'!A:B,2,FALSE)</f>
        <v>4</v>
      </c>
      <c r="EN5">
        <f>7-VLOOKUP(DB5,'Professional Scepticism'!A:B,2,FALSE)</f>
        <v>3</v>
      </c>
      <c r="EO5">
        <f>7-VLOOKUP(DC5,'Professional Scepticism'!A:B,2,FALSE)</f>
        <v>4</v>
      </c>
      <c r="EP5">
        <f>VLOOKUP(DD5,'Professional Scepticism'!A:B,2,FALSE)</f>
        <v>5</v>
      </c>
      <c r="EQ5">
        <f>VLOOKUP(DE5,'Professional Scepticism'!A:B,2,FALSE)</f>
        <v>4</v>
      </c>
      <c r="ER5">
        <f>VLOOKUP(DF5,'Professional Scepticism'!A:B,2,FALSE)</f>
        <v>4</v>
      </c>
      <c r="ES5">
        <f>VLOOKUP(DH5,'Professional Scepticism'!A:B,2,FALSE)</f>
        <v>5</v>
      </c>
    </row>
    <row r="6" spans="1:149" x14ac:dyDescent="0.2">
      <c r="A6" s="2">
        <f t="shared" ref="A6:A69" si="10">A5+1</f>
        <v>3</v>
      </c>
      <c r="B6" t="b">
        <v>1</v>
      </c>
      <c r="C6" s="4">
        <v>100</v>
      </c>
      <c r="D6" t="s">
        <v>0</v>
      </c>
      <c r="E6" t="s">
        <v>4</v>
      </c>
      <c r="F6" t="s">
        <v>1</v>
      </c>
      <c r="G6" t="s">
        <v>23</v>
      </c>
      <c r="H6" t="s">
        <v>2</v>
      </c>
      <c r="I6" t="s">
        <v>4</v>
      </c>
      <c r="J6" t="s">
        <v>7</v>
      </c>
      <c r="K6" t="s">
        <v>3</v>
      </c>
      <c r="L6" t="s">
        <v>3</v>
      </c>
      <c r="M6" t="s">
        <v>1</v>
      </c>
      <c r="N6" t="s">
        <v>5</v>
      </c>
      <c r="O6" t="s">
        <v>4</v>
      </c>
      <c r="P6" t="s">
        <v>6</v>
      </c>
      <c r="Q6" t="s">
        <v>2</v>
      </c>
      <c r="R6" t="s">
        <v>23</v>
      </c>
      <c r="S6" t="s">
        <v>5</v>
      </c>
      <c r="T6" t="s">
        <v>4</v>
      </c>
      <c r="U6" t="s">
        <v>6</v>
      </c>
      <c r="V6" t="s">
        <v>23</v>
      </c>
      <c r="W6" t="s">
        <v>23</v>
      </c>
      <c r="X6" t="s">
        <v>23</v>
      </c>
      <c r="Y6" t="s">
        <v>9</v>
      </c>
      <c r="Z6" t="s">
        <v>10</v>
      </c>
      <c r="AA6" t="s">
        <v>10</v>
      </c>
      <c r="AB6" t="s">
        <v>9</v>
      </c>
      <c r="AC6" t="s">
        <v>19</v>
      </c>
      <c r="AD6" t="s">
        <v>8</v>
      </c>
      <c r="AE6" t="s">
        <v>8</v>
      </c>
      <c r="AF6" t="s">
        <v>24</v>
      </c>
      <c r="AG6" t="s">
        <v>8</v>
      </c>
      <c r="AI6" t="s">
        <v>20</v>
      </c>
      <c r="AJ6" t="s">
        <v>8</v>
      </c>
      <c r="AK6">
        <f>VLOOKUP(E6,Ethics!A:B,2,FALSE)</f>
        <v>7</v>
      </c>
      <c r="AL6">
        <f>VLOOKUP(P6,Ethics!A:B,2,FALSE)</f>
        <v>6</v>
      </c>
      <c r="AM6">
        <f>VLOOKUP(R6,Ethics!A:B,2,FALSE)</f>
        <v>1</v>
      </c>
      <c r="AN6">
        <f>VLOOKUP(S6,Ethics!A:B,2,FALSE)</f>
        <v>3</v>
      </c>
      <c r="AO6">
        <f>VLOOKUP(T6,Ethics!A:B,2,FALSE)</f>
        <v>7</v>
      </c>
      <c r="AP6">
        <f>VLOOKUP(U6,Ethics!A:B,2,FALSE)</f>
        <v>6</v>
      </c>
      <c r="AQ6">
        <f>VLOOKUP(V6,Ethics!A:B,2,FALSE)</f>
        <v>1</v>
      </c>
      <c r="AR6">
        <f>VLOOKUP(W6,Ethics!A:B,2,FALSE)</f>
        <v>1</v>
      </c>
      <c r="AS6">
        <f>VLOOKUP(X6,Ethics!A:B,2,FALSE)</f>
        <v>1</v>
      </c>
      <c r="AT6">
        <f>VLOOKUP(F6,Ethics!A:B,2,FALSE)</f>
        <v>9</v>
      </c>
      <c r="AU6" t="str">
        <f>IF(AND(AW6="Low",BI6="High"),"Subjectivist",FALSE)</f>
        <v>Subjectivist</v>
      </c>
      <c r="AV6">
        <f>VLOOKUP(AU6,Ethics!D:E,2,FALSE)</f>
        <v>3</v>
      </c>
      <c r="AW6" t="str">
        <f t="shared" si="0"/>
        <v>Low</v>
      </c>
      <c r="AX6">
        <f t="shared" si="1"/>
        <v>4.2</v>
      </c>
      <c r="AY6">
        <f>VLOOKUP(G6,Ethics!A:B,2,FALSE)</f>
        <v>1</v>
      </c>
      <c r="AZ6">
        <f>VLOOKUP(H6,Ethics!A:B,2,FALSE)</f>
        <v>8</v>
      </c>
      <c r="BA6">
        <f>VLOOKUP(I6,Ethics!A:B,2,FALSE)</f>
        <v>7</v>
      </c>
      <c r="BB6">
        <f>VLOOKUP(J6,Ethics!A:B,2,FALSE)</f>
        <v>4</v>
      </c>
      <c r="BC6">
        <f>VLOOKUP(K6,Ethics!A:B,2,FALSE)</f>
        <v>2</v>
      </c>
      <c r="BD6">
        <f>VLOOKUP(L6,Ethics!A:B,2,FALSE)</f>
        <v>2</v>
      </c>
      <c r="BE6">
        <f>VLOOKUP(M6,Ethics!A:B,2,FALSE)</f>
        <v>9</v>
      </c>
      <c r="BF6">
        <f>VLOOKUP(N6,Ethics!A:B,2,FALSE)</f>
        <v>3</v>
      </c>
      <c r="BG6">
        <f>VLOOKUP(O6,Ethics!A:B,2,FALSE)</f>
        <v>7</v>
      </c>
      <c r="BH6">
        <f>VLOOKUP(Q6,Ethics!A:B,2,FALSE)</f>
        <v>8</v>
      </c>
      <c r="BI6" t="str">
        <f t="shared" si="2"/>
        <v>High</v>
      </c>
      <c r="BJ6">
        <f t="shared" si="3"/>
        <v>5.0999999999999996</v>
      </c>
      <c r="BK6" t="s">
        <v>21</v>
      </c>
      <c r="BL6">
        <f>VLOOKUP(Y6,'Personality Traits'!A:B,2,FALSE)</f>
        <v>6</v>
      </c>
      <c r="BM6">
        <f>8-VLOOKUP(Z6,'Personality Traits'!A:B,2,FALSE)</f>
        <v>1</v>
      </c>
      <c r="BN6">
        <f>VLOOKUP(AA6,'Personality Traits'!A:B,2,FALSE)</f>
        <v>7</v>
      </c>
      <c r="BO6">
        <f>8-VLOOKUP(AB6,'Personality Traits'!A:B,2,FALSE)</f>
        <v>2</v>
      </c>
      <c r="BP6">
        <f>VLOOKUP(AB6,'Personality Traits'!A:B,2,FALSE)</f>
        <v>6</v>
      </c>
      <c r="BQ6">
        <f>8-VLOOKUP(AD6,'Personality Traits'!A:B,2,FALSE)</f>
        <v>6</v>
      </c>
      <c r="BR6">
        <f>VLOOKUP(AE6,'Personality Traits'!A:B,2,FALSE)</f>
        <v>2</v>
      </c>
      <c r="BS6" t="e">
        <f>8-VLOOKUP(AF6,'Personality Traits'!A:B,2,FALSE)</f>
        <v>#N/A</v>
      </c>
      <c r="BT6">
        <f>VLOOKUP(AG6,'Personality Traits'!A:B,2,FALSE)</f>
        <v>2</v>
      </c>
      <c r="BU6">
        <f>8-VLOOKUP(AJ6,'Personality Traits'!A:B,2,FALSE)</f>
        <v>6</v>
      </c>
      <c r="BV6">
        <f>AVERAGE(BL6,BQ6)</f>
        <v>6</v>
      </c>
      <c r="BW6">
        <f t="shared" si="5"/>
        <v>1.5</v>
      </c>
      <c r="BX6" t="e">
        <f t="shared" si="6"/>
        <v>#N/A</v>
      </c>
      <c r="BY6">
        <f>AVERAGE(BO6,BT6)</f>
        <v>2</v>
      </c>
      <c r="BZ6">
        <f t="shared" si="8"/>
        <v>6</v>
      </c>
      <c r="CB6">
        <f>VLOOKUP(BK6,'Level of traineeship or degree'!A:B,2,FALSE)</f>
        <v>1</v>
      </c>
      <c r="CE6" t="s">
        <v>13</v>
      </c>
      <c r="CF6">
        <f>VLOOKUP(CE6,Gender!A:B,2,FALSE)</f>
        <v>0</v>
      </c>
      <c r="CH6" t="s">
        <v>25</v>
      </c>
      <c r="CI6">
        <f>VLOOKUP(CH6,Culture!A:B,2,FALSE)</f>
        <v>7</v>
      </c>
      <c r="CJ6">
        <v>23</v>
      </c>
      <c r="CK6" t="s">
        <v>26</v>
      </c>
      <c r="CL6" t="s">
        <v>26</v>
      </c>
      <c r="CM6" t="s">
        <v>26</v>
      </c>
      <c r="CN6" t="s">
        <v>9</v>
      </c>
      <c r="CO6" t="s">
        <v>9</v>
      </c>
      <c r="CP6" t="s">
        <v>9</v>
      </c>
      <c r="CQ6" t="s">
        <v>9</v>
      </c>
      <c r="CR6" t="s">
        <v>8</v>
      </c>
      <c r="CS6" t="s">
        <v>8</v>
      </c>
      <c r="CT6" t="s">
        <v>16</v>
      </c>
      <c r="CU6" t="s">
        <v>8</v>
      </c>
      <c r="CV6" t="s">
        <v>15</v>
      </c>
      <c r="CW6" t="s">
        <v>15</v>
      </c>
      <c r="CX6" t="s">
        <v>9</v>
      </c>
      <c r="CY6" t="s">
        <v>15</v>
      </c>
      <c r="CZ6" t="s">
        <v>16</v>
      </c>
      <c r="DA6" t="s">
        <v>16</v>
      </c>
      <c r="DB6" t="s">
        <v>8</v>
      </c>
      <c r="DC6" t="s">
        <v>8</v>
      </c>
      <c r="DD6" t="s">
        <v>9</v>
      </c>
      <c r="DE6" t="s">
        <v>9</v>
      </c>
      <c r="DF6" t="s">
        <v>9</v>
      </c>
      <c r="DG6" t="s">
        <v>9</v>
      </c>
      <c r="DH6" t="s">
        <v>9</v>
      </c>
      <c r="DI6" t="s">
        <v>9</v>
      </c>
      <c r="DJ6" t="s">
        <v>16</v>
      </c>
      <c r="DK6" t="s">
        <v>17</v>
      </c>
      <c r="DL6" t="s">
        <v>16</v>
      </c>
      <c r="DM6" t="s">
        <v>15</v>
      </c>
      <c r="DN6" t="s">
        <v>17</v>
      </c>
      <c r="DO6">
        <f t="shared" si="9"/>
        <v>150</v>
      </c>
      <c r="DP6">
        <f>7-VLOOKUP(CK6,'Professional Scepticism'!A:B,2,FALSE)</f>
        <v>6</v>
      </c>
      <c r="DQ6">
        <f>VLOOKUP(CV6,'Professional Scepticism'!A:B,2,FALSE)</f>
        <v>4</v>
      </c>
      <c r="DR6">
        <f>VLOOKUP(DG6,'Professional Scepticism'!A:B,2,FALSE)</f>
        <v>5</v>
      </c>
      <c r="DS6">
        <f>VLOOKUP(DI6,'Professional Scepticism'!A:B,2,FALSE)</f>
        <v>5</v>
      </c>
      <c r="DT6">
        <f>VLOOKUP(DJ6,'Professional Scepticism'!A:B,2,FALSE)</f>
        <v>6</v>
      </c>
      <c r="DU6">
        <f>VLOOKUP(DK6,'Professional Scepticism'!A:B,2,FALSE)</f>
        <v>3</v>
      </c>
      <c r="DV6">
        <f>VLOOKUP(DL6,'Professional Scepticism'!A:B,2,FALSE)</f>
        <v>6</v>
      </c>
      <c r="DW6">
        <f>VLOOKUP(DM6,'Professional Scepticism'!A:B,2,FALSE)</f>
        <v>4</v>
      </c>
      <c r="DX6">
        <f>VLOOKUP(DN6,'Professional Scepticism'!A:B,2,FALSE)</f>
        <v>3</v>
      </c>
      <c r="DY6">
        <f>7-VLOOKUP(CL6,'Professional Scepticism'!A:B,2,FALSE)</f>
        <v>6</v>
      </c>
      <c r="DZ6">
        <f>7-VLOOKUP(CM6,'Professional Scepticism'!A:B,2,FALSE)</f>
        <v>6</v>
      </c>
      <c r="EA6">
        <f>VLOOKUP(CN6,'Professional Scepticism'!A:B,2,FALSE)</f>
        <v>5</v>
      </c>
      <c r="EB6">
        <f>VLOOKUP(CO6,'Professional Scepticism'!A:B,2,FALSE)</f>
        <v>5</v>
      </c>
      <c r="EC6">
        <f>VLOOKUP(CP6,'Professional Scepticism'!A:B,2,FALSE)</f>
        <v>5</v>
      </c>
      <c r="ED6">
        <f>VLOOKUP(CQ6,'Professional Scepticism'!A:B,2,FALSE)</f>
        <v>5</v>
      </c>
      <c r="EE6">
        <f>7-VLOOKUP(CR6,'Professional Scepticism'!A:B,2,FALSE)</f>
        <v>5</v>
      </c>
      <c r="EF6">
        <f>7-VLOOKUP(CS6,'Professional Scepticism'!A:B,2,FALSE)</f>
        <v>5</v>
      </c>
      <c r="EG6">
        <f>VLOOKUP(CT6,'Professional Scepticism'!A:B,2,FALSE)</f>
        <v>6</v>
      </c>
      <c r="EH6">
        <f>7-VLOOKUP(CU6,'Professional Scepticism'!A:B,2,FALSE)</f>
        <v>5</v>
      </c>
      <c r="EI6">
        <f>VLOOKUP(CW6,'Professional Scepticism'!A:B,2,FALSE)</f>
        <v>4</v>
      </c>
      <c r="EJ6">
        <f>VLOOKUP(CX6,'Professional Scepticism'!A:B,2,FALSE)</f>
        <v>5</v>
      </c>
      <c r="EK6">
        <f>VLOOKUP(CY6,'Professional Scepticism'!A:B,2,FALSE)</f>
        <v>4</v>
      </c>
      <c r="EL6">
        <f>VLOOKUP(CZ6,'Professional Scepticism'!A:B,2,FALSE)</f>
        <v>6</v>
      </c>
      <c r="EM6">
        <f>VLOOKUP(DA6,'Professional Scepticism'!A:B,2,FALSE)</f>
        <v>6</v>
      </c>
      <c r="EN6">
        <f>7-VLOOKUP(DB6,'Professional Scepticism'!A:B,2,FALSE)</f>
        <v>5</v>
      </c>
      <c r="EO6">
        <f>7-VLOOKUP(DC6,'Professional Scepticism'!A:B,2,FALSE)</f>
        <v>5</v>
      </c>
      <c r="EP6">
        <f>VLOOKUP(DD6,'Professional Scepticism'!A:B,2,FALSE)</f>
        <v>5</v>
      </c>
      <c r="EQ6">
        <f>VLOOKUP(DE6,'Professional Scepticism'!A:B,2,FALSE)</f>
        <v>5</v>
      </c>
      <c r="ER6">
        <f>VLOOKUP(DF6,'Professional Scepticism'!A:B,2,FALSE)</f>
        <v>5</v>
      </c>
      <c r="ES6">
        <f>VLOOKUP(DH6,'Professional Scepticism'!A:B,2,FALSE)</f>
        <v>5</v>
      </c>
    </row>
    <row r="7" spans="1:149" x14ac:dyDescent="0.2">
      <c r="A7" s="2">
        <f t="shared" si="10"/>
        <v>4</v>
      </c>
      <c r="B7" t="b">
        <v>1</v>
      </c>
      <c r="C7" s="4">
        <v>100</v>
      </c>
      <c r="D7" t="s">
        <v>0</v>
      </c>
      <c r="E7" t="s">
        <v>3</v>
      </c>
      <c r="F7" t="s">
        <v>11</v>
      </c>
      <c r="G7" t="s">
        <v>3</v>
      </c>
      <c r="H7" t="s">
        <v>4</v>
      </c>
      <c r="I7" t="s">
        <v>5</v>
      </c>
      <c r="J7" t="s">
        <v>5</v>
      </c>
      <c r="K7" t="s">
        <v>1</v>
      </c>
      <c r="L7" t="s">
        <v>23</v>
      </c>
      <c r="M7" t="s">
        <v>1</v>
      </c>
      <c r="N7" t="s">
        <v>4</v>
      </c>
      <c r="O7" t="s">
        <v>4</v>
      </c>
      <c r="P7" t="s">
        <v>3</v>
      </c>
      <c r="Q7" t="s">
        <v>1</v>
      </c>
      <c r="R7" t="s">
        <v>11</v>
      </c>
      <c r="S7" t="s">
        <v>23</v>
      </c>
      <c r="T7" t="s">
        <v>11</v>
      </c>
      <c r="U7" t="s">
        <v>2</v>
      </c>
      <c r="V7" t="s">
        <v>5</v>
      </c>
      <c r="W7" t="s">
        <v>6</v>
      </c>
      <c r="X7" t="s">
        <v>23</v>
      </c>
      <c r="Y7" t="s">
        <v>8</v>
      </c>
      <c r="Z7" t="s">
        <v>9</v>
      </c>
      <c r="AA7" t="s">
        <v>19</v>
      </c>
      <c r="AB7" t="s">
        <v>24</v>
      </c>
      <c r="AC7" t="s">
        <v>10</v>
      </c>
      <c r="AD7" t="s">
        <v>9</v>
      </c>
      <c r="AE7" t="s">
        <v>9</v>
      </c>
      <c r="AF7" t="s">
        <v>18</v>
      </c>
      <c r="AG7" t="s">
        <v>9</v>
      </c>
      <c r="AI7" t="s">
        <v>20</v>
      </c>
      <c r="AJ7" t="s">
        <v>8</v>
      </c>
      <c r="AK7">
        <f>VLOOKUP(E7,Ethics!A:B,2,FALSE)</f>
        <v>2</v>
      </c>
      <c r="AL7">
        <f>VLOOKUP(P7,Ethics!A:B,2,FALSE)</f>
        <v>2</v>
      </c>
      <c r="AM7">
        <f>VLOOKUP(R7,Ethics!A:B,2,FALSE)</f>
        <v>5</v>
      </c>
      <c r="AN7">
        <f>VLOOKUP(S7,Ethics!A:B,2,FALSE)</f>
        <v>1</v>
      </c>
      <c r="AO7">
        <f>VLOOKUP(T7,Ethics!A:B,2,FALSE)</f>
        <v>5</v>
      </c>
      <c r="AP7">
        <f>VLOOKUP(U7,Ethics!A:B,2,FALSE)</f>
        <v>8</v>
      </c>
      <c r="AQ7">
        <f>VLOOKUP(V7,Ethics!A:B,2,FALSE)</f>
        <v>3</v>
      </c>
      <c r="AR7">
        <f>VLOOKUP(W7,Ethics!A:B,2,FALSE)</f>
        <v>6</v>
      </c>
      <c r="AS7">
        <f>VLOOKUP(X7,Ethics!A:B,2,FALSE)</f>
        <v>1</v>
      </c>
      <c r="AT7">
        <f>VLOOKUP(F7,Ethics!A:B,2,FALSE)</f>
        <v>5</v>
      </c>
      <c r="AU7" t="str">
        <f>IF(AND(AW7="Low",BI7="High"),"Subjectivist",FALSE)</f>
        <v>Subjectivist</v>
      </c>
      <c r="AV7">
        <f>VLOOKUP(AU7,Ethics!D:E,2,FALSE)</f>
        <v>3</v>
      </c>
      <c r="AW7" t="str">
        <f t="shared" si="0"/>
        <v>Low</v>
      </c>
      <c r="AX7">
        <f t="shared" si="1"/>
        <v>3.8</v>
      </c>
      <c r="AY7">
        <f>VLOOKUP(G7,Ethics!A:B,2,FALSE)</f>
        <v>2</v>
      </c>
      <c r="AZ7">
        <f>VLOOKUP(H7,Ethics!A:B,2,FALSE)</f>
        <v>7</v>
      </c>
      <c r="BA7">
        <f>VLOOKUP(I7,Ethics!A:B,2,FALSE)</f>
        <v>3</v>
      </c>
      <c r="BB7">
        <f>VLOOKUP(J7,Ethics!A:B,2,FALSE)</f>
        <v>3</v>
      </c>
      <c r="BC7">
        <f>VLOOKUP(K7,Ethics!A:B,2,FALSE)</f>
        <v>9</v>
      </c>
      <c r="BD7">
        <f>VLOOKUP(L7,Ethics!A:B,2,FALSE)</f>
        <v>1</v>
      </c>
      <c r="BE7">
        <f>VLOOKUP(M7,Ethics!A:B,2,FALSE)</f>
        <v>9</v>
      </c>
      <c r="BF7">
        <f>VLOOKUP(N7,Ethics!A:B,2,FALSE)</f>
        <v>7</v>
      </c>
      <c r="BG7">
        <f>VLOOKUP(O7,Ethics!A:B,2,FALSE)</f>
        <v>7</v>
      </c>
      <c r="BH7">
        <f>VLOOKUP(Q7,Ethics!A:B,2,FALSE)</f>
        <v>9</v>
      </c>
      <c r="BI7" t="str">
        <f t="shared" si="2"/>
        <v>High</v>
      </c>
      <c r="BJ7">
        <f t="shared" si="3"/>
        <v>5.7</v>
      </c>
      <c r="BK7" t="s">
        <v>21</v>
      </c>
      <c r="BL7">
        <f>VLOOKUP(Y7,'Personality Traits'!A:B,2,FALSE)</f>
        <v>2</v>
      </c>
      <c r="BM7">
        <f>8-VLOOKUP(Z7,'Personality Traits'!A:B,2,FALSE)</f>
        <v>2</v>
      </c>
      <c r="BN7">
        <f>VLOOKUP(AA7,'Personality Traits'!A:B,2,FALSE)</f>
        <v>5</v>
      </c>
      <c r="BO7" t="e">
        <f>8-VLOOKUP(AB7,'Personality Traits'!A:B,2,FALSE)</f>
        <v>#N/A</v>
      </c>
      <c r="BP7" t="e">
        <f>VLOOKUP(AB7,'Personality Traits'!A:B,2,FALSE)</f>
        <v>#N/A</v>
      </c>
      <c r="BQ7">
        <f>8-VLOOKUP(AD7,'Personality Traits'!A:B,2,FALSE)</f>
        <v>2</v>
      </c>
      <c r="BR7">
        <f>VLOOKUP(AE7,'Personality Traits'!A:B,2,FALSE)</f>
        <v>6</v>
      </c>
      <c r="BS7">
        <f>8-VLOOKUP(AF7,'Personality Traits'!A:B,2,FALSE)</f>
        <v>5</v>
      </c>
      <c r="BT7">
        <f>VLOOKUP(AG7,'Personality Traits'!A:B,2,FALSE)</f>
        <v>6</v>
      </c>
      <c r="BU7">
        <f>8-VLOOKUP(AJ7,'Personality Traits'!A:B,2,FALSE)</f>
        <v>6</v>
      </c>
      <c r="BV7">
        <f t="shared" si="4"/>
        <v>2</v>
      </c>
      <c r="BW7">
        <f t="shared" si="5"/>
        <v>4</v>
      </c>
      <c r="BX7">
        <f t="shared" si="6"/>
        <v>5</v>
      </c>
      <c r="BY7" t="e">
        <f t="shared" si="7"/>
        <v>#N/A</v>
      </c>
      <c r="BZ7" t="e">
        <f t="shared" si="8"/>
        <v>#N/A</v>
      </c>
      <c r="CB7">
        <f>VLOOKUP(BK7,'Level of traineeship or degree'!A:B,2,FALSE)</f>
        <v>1</v>
      </c>
      <c r="CE7" t="s">
        <v>22</v>
      </c>
      <c r="CF7">
        <f>VLOOKUP(CE7,Gender!A:B,2,FALSE)</f>
        <v>1</v>
      </c>
      <c r="CH7" t="s">
        <v>14</v>
      </c>
      <c r="CI7">
        <f>VLOOKUP(CH7,Culture!A:B,2,FALSE)</f>
        <v>8</v>
      </c>
      <c r="CJ7">
        <v>23</v>
      </c>
      <c r="CK7" t="s">
        <v>8</v>
      </c>
      <c r="CL7" t="s">
        <v>26</v>
      </c>
      <c r="CM7" t="s">
        <v>8</v>
      </c>
      <c r="CN7" t="s">
        <v>15</v>
      </c>
      <c r="CO7" t="s">
        <v>9</v>
      </c>
      <c r="CP7" t="s">
        <v>16</v>
      </c>
      <c r="CQ7" t="s">
        <v>16</v>
      </c>
      <c r="CR7" t="s">
        <v>26</v>
      </c>
      <c r="CS7" t="s">
        <v>17</v>
      </c>
      <c r="CT7" t="s">
        <v>9</v>
      </c>
      <c r="CU7" t="s">
        <v>26</v>
      </c>
      <c r="CV7" t="s">
        <v>8</v>
      </c>
      <c r="CW7" t="s">
        <v>17</v>
      </c>
      <c r="CX7" t="s">
        <v>15</v>
      </c>
      <c r="CY7" t="s">
        <v>9</v>
      </c>
      <c r="CZ7" t="s">
        <v>16</v>
      </c>
      <c r="DA7" t="s">
        <v>16</v>
      </c>
      <c r="DB7" t="s">
        <v>26</v>
      </c>
      <c r="DC7" t="s">
        <v>26</v>
      </c>
      <c r="DD7" t="s">
        <v>9</v>
      </c>
      <c r="DE7" t="s">
        <v>16</v>
      </c>
      <c r="DF7" t="s">
        <v>16</v>
      </c>
      <c r="DG7" t="s">
        <v>16</v>
      </c>
      <c r="DH7" t="s">
        <v>16</v>
      </c>
      <c r="DI7" t="s">
        <v>16</v>
      </c>
      <c r="DJ7" t="s">
        <v>16</v>
      </c>
      <c r="DK7" t="s">
        <v>15</v>
      </c>
      <c r="DL7" t="s">
        <v>15</v>
      </c>
      <c r="DM7" t="s">
        <v>16</v>
      </c>
      <c r="DN7" t="s">
        <v>9</v>
      </c>
      <c r="DO7">
        <f t="shared" si="9"/>
        <v>156</v>
      </c>
      <c r="DP7">
        <f>7-VLOOKUP(CK7,'Professional Scepticism'!A:B,2,FALSE)</f>
        <v>5</v>
      </c>
      <c r="DQ7">
        <f>VLOOKUP(CV7,'Professional Scepticism'!A:B,2,FALSE)</f>
        <v>2</v>
      </c>
      <c r="DR7">
        <f>VLOOKUP(DG7,'Professional Scepticism'!A:B,2,FALSE)</f>
        <v>6</v>
      </c>
      <c r="DS7">
        <f>VLOOKUP(DI7,'Professional Scepticism'!A:B,2,FALSE)</f>
        <v>6</v>
      </c>
      <c r="DT7">
        <f>VLOOKUP(DJ7,'Professional Scepticism'!A:B,2,FALSE)</f>
        <v>6</v>
      </c>
      <c r="DU7">
        <f>VLOOKUP(DK7,'Professional Scepticism'!A:B,2,FALSE)</f>
        <v>4</v>
      </c>
      <c r="DV7">
        <f>VLOOKUP(DL7,'Professional Scepticism'!A:B,2,FALSE)</f>
        <v>4</v>
      </c>
      <c r="DW7">
        <f>VLOOKUP(DM7,'Professional Scepticism'!A:B,2,FALSE)</f>
        <v>6</v>
      </c>
      <c r="DX7">
        <f>VLOOKUP(DN7,'Professional Scepticism'!A:B,2,FALSE)</f>
        <v>5</v>
      </c>
      <c r="DY7">
        <f>7-VLOOKUP(CL7,'Professional Scepticism'!A:B,2,FALSE)</f>
        <v>6</v>
      </c>
      <c r="DZ7">
        <f>7-VLOOKUP(CM7,'Professional Scepticism'!A:B,2,FALSE)</f>
        <v>5</v>
      </c>
      <c r="EA7">
        <f>VLOOKUP(CN7,'Professional Scepticism'!A:B,2,FALSE)</f>
        <v>4</v>
      </c>
      <c r="EB7">
        <f>VLOOKUP(CO7,'Professional Scepticism'!A:B,2,FALSE)</f>
        <v>5</v>
      </c>
      <c r="EC7">
        <f>VLOOKUP(CP7,'Professional Scepticism'!A:B,2,FALSE)</f>
        <v>6</v>
      </c>
      <c r="ED7">
        <f>VLOOKUP(CQ7,'Professional Scepticism'!A:B,2,FALSE)</f>
        <v>6</v>
      </c>
      <c r="EE7">
        <f>7-VLOOKUP(CR7,'Professional Scepticism'!A:B,2,FALSE)</f>
        <v>6</v>
      </c>
      <c r="EF7">
        <f>7-VLOOKUP(CS7,'Professional Scepticism'!A:B,2,FALSE)</f>
        <v>4</v>
      </c>
      <c r="EG7">
        <f>VLOOKUP(CT7,'Professional Scepticism'!A:B,2,FALSE)</f>
        <v>5</v>
      </c>
      <c r="EH7">
        <f>7-VLOOKUP(CU7,'Professional Scepticism'!A:B,2,FALSE)</f>
        <v>6</v>
      </c>
      <c r="EI7">
        <f>VLOOKUP(CW7,'Professional Scepticism'!A:B,2,FALSE)</f>
        <v>3</v>
      </c>
      <c r="EJ7">
        <f>VLOOKUP(CX7,'Professional Scepticism'!A:B,2,FALSE)</f>
        <v>4</v>
      </c>
      <c r="EK7">
        <f>VLOOKUP(CY7,'Professional Scepticism'!A:B,2,FALSE)</f>
        <v>5</v>
      </c>
      <c r="EL7">
        <f>VLOOKUP(CZ7,'Professional Scepticism'!A:B,2,FALSE)</f>
        <v>6</v>
      </c>
      <c r="EM7">
        <f>VLOOKUP(DA7,'Professional Scepticism'!A:B,2,FALSE)</f>
        <v>6</v>
      </c>
      <c r="EN7">
        <f>7-VLOOKUP(DB7,'Professional Scepticism'!A:B,2,FALSE)</f>
        <v>6</v>
      </c>
      <c r="EO7">
        <f>7-VLOOKUP(DC7,'Professional Scepticism'!A:B,2,FALSE)</f>
        <v>6</v>
      </c>
      <c r="EP7">
        <f>VLOOKUP(DD7,'Professional Scepticism'!A:B,2,FALSE)</f>
        <v>5</v>
      </c>
      <c r="EQ7">
        <f>VLOOKUP(DE7,'Professional Scepticism'!A:B,2,FALSE)</f>
        <v>6</v>
      </c>
      <c r="ER7">
        <f>VLOOKUP(DF7,'Professional Scepticism'!A:B,2,FALSE)</f>
        <v>6</v>
      </c>
      <c r="ES7">
        <f>VLOOKUP(DH7,'Professional Scepticism'!A:B,2,FALSE)</f>
        <v>6</v>
      </c>
    </row>
    <row r="8" spans="1:149" x14ac:dyDescent="0.2">
      <c r="A8" s="2">
        <f t="shared" si="10"/>
        <v>5</v>
      </c>
      <c r="B8" t="b">
        <v>1</v>
      </c>
      <c r="C8" s="4">
        <v>100</v>
      </c>
      <c r="D8" t="s">
        <v>0</v>
      </c>
      <c r="E8" t="s">
        <v>6</v>
      </c>
      <c r="F8" t="s">
        <v>6</v>
      </c>
      <c r="G8" t="s">
        <v>3</v>
      </c>
      <c r="H8" t="s">
        <v>2</v>
      </c>
      <c r="I8" t="s">
        <v>5</v>
      </c>
      <c r="J8" t="s">
        <v>3</v>
      </c>
      <c r="K8" t="s">
        <v>7</v>
      </c>
      <c r="L8" t="s">
        <v>7</v>
      </c>
      <c r="M8" t="s">
        <v>11</v>
      </c>
      <c r="N8" t="s">
        <v>6</v>
      </c>
      <c r="O8" t="s">
        <v>3</v>
      </c>
      <c r="P8" t="s">
        <v>6</v>
      </c>
      <c r="Q8" t="s">
        <v>3</v>
      </c>
      <c r="R8" t="s">
        <v>4</v>
      </c>
      <c r="S8" t="s">
        <v>1</v>
      </c>
      <c r="T8" t="s">
        <v>1</v>
      </c>
      <c r="U8" t="s">
        <v>1</v>
      </c>
      <c r="V8" t="s">
        <v>7</v>
      </c>
      <c r="W8" t="s">
        <v>2</v>
      </c>
      <c r="X8" t="s">
        <v>2</v>
      </c>
      <c r="Y8" t="s">
        <v>9</v>
      </c>
      <c r="Z8" t="s">
        <v>9</v>
      </c>
      <c r="AA8" t="s">
        <v>9</v>
      </c>
      <c r="AB8" t="s">
        <v>8</v>
      </c>
      <c r="AC8" t="s">
        <v>19</v>
      </c>
      <c r="AD8" t="s">
        <v>19</v>
      </c>
      <c r="AE8" t="s">
        <v>9</v>
      </c>
      <c r="AF8" t="s">
        <v>8</v>
      </c>
      <c r="AG8" t="s">
        <v>9</v>
      </c>
      <c r="AI8" t="s">
        <v>20</v>
      </c>
      <c r="AJ8" t="s">
        <v>18</v>
      </c>
      <c r="AK8">
        <f>VLOOKUP(E8,Ethics!A:B,2,FALSE)</f>
        <v>6</v>
      </c>
      <c r="AL8">
        <f>VLOOKUP(P8,Ethics!A:B,2,FALSE)</f>
        <v>6</v>
      </c>
      <c r="AM8">
        <f>VLOOKUP(R8,Ethics!A:B,2,FALSE)</f>
        <v>7</v>
      </c>
      <c r="AN8">
        <f>VLOOKUP(S8,Ethics!A:B,2,FALSE)</f>
        <v>9</v>
      </c>
      <c r="AO8">
        <f>VLOOKUP(T8,Ethics!A:B,2,FALSE)</f>
        <v>9</v>
      </c>
      <c r="AP8">
        <f>VLOOKUP(U8,Ethics!A:B,2,FALSE)</f>
        <v>9</v>
      </c>
      <c r="AQ8">
        <f>VLOOKUP(V8,Ethics!A:B,2,FALSE)</f>
        <v>4</v>
      </c>
      <c r="AR8">
        <f>VLOOKUP(W8,Ethics!A:B,2,FALSE)</f>
        <v>8</v>
      </c>
      <c r="AS8">
        <f>VLOOKUP(X8,Ethics!A:B,2,FALSE)</f>
        <v>8</v>
      </c>
      <c r="AT8">
        <f>VLOOKUP(F8,Ethics!A:B,2,FALSE)</f>
        <v>6</v>
      </c>
      <c r="AU8" t="str">
        <f>IF(AND(AW8="High",BI8="Low"),"Absolutist",FALSE)</f>
        <v>Absolutist</v>
      </c>
      <c r="AV8">
        <f>VLOOKUP(AU8,Ethics!D:E,2,FALSE)</f>
        <v>2</v>
      </c>
      <c r="AW8" t="str">
        <f t="shared" si="0"/>
        <v>High</v>
      </c>
      <c r="AX8">
        <f t="shared" si="1"/>
        <v>7.2</v>
      </c>
      <c r="AY8">
        <f>VLOOKUP(G8,Ethics!A:B,2,FALSE)</f>
        <v>2</v>
      </c>
      <c r="AZ8">
        <f>VLOOKUP(H8,Ethics!A:B,2,FALSE)</f>
        <v>8</v>
      </c>
      <c r="BA8">
        <f>VLOOKUP(I8,Ethics!A:B,2,FALSE)</f>
        <v>3</v>
      </c>
      <c r="BB8">
        <f>VLOOKUP(J8,Ethics!A:B,2,FALSE)</f>
        <v>2</v>
      </c>
      <c r="BC8">
        <f>VLOOKUP(K8,Ethics!A:B,2,FALSE)</f>
        <v>4</v>
      </c>
      <c r="BD8">
        <f>VLOOKUP(L8,Ethics!A:B,2,FALSE)</f>
        <v>4</v>
      </c>
      <c r="BE8">
        <f>VLOOKUP(M8,Ethics!A:B,2,FALSE)</f>
        <v>5</v>
      </c>
      <c r="BF8">
        <f>VLOOKUP(N8,Ethics!A:B,2,FALSE)</f>
        <v>6</v>
      </c>
      <c r="BG8">
        <f>VLOOKUP(O8,Ethics!A:B,2,FALSE)</f>
        <v>2</v>
      </c>
      <c r="BH8">
        <f>VLOOKUP(Q8,Ethics!A:B,2,FALSE)</f>
        <v>2</v>
      </c>
      <c r="BI8" t="str">
        <f t="shared" si="2"/>
        <v>Low</v>
      </c>
      <c r="BJ8">
        <f t="shared" si="3"/>
        <v>3.8</v>
      </c>
      <c r="BK8" t="s">
        <v>21</v>
      </c>
      <c r="BL8">
        <f>VLOOKUP(Y8,'Personality Traits'!A:B,2,FALSE)</f>
        <v>6</v>
      </c>
      <c r="BM8">
        <f>8-VLOOKUP(Z8,'Personality Traits'!A:B,2,FALSE)</f>
        <v>2</v>
      </c>
      <c r="BN8">
        <f>VLOOKUP(AA8,'Personality Traits'!A:B,2,FALSE)</f>
        <v>6</v>
      </c>
      <c r="BO8">
        <f>8-VLOOKUP(AB8,'Personality Traits'!A:B,2,FALSE)</f>
        <v>6</v>
      </c>
      <c r="BP8">
        <f>VLOOKUP(AB8,'Personality Traits'!A:B,2,FALSE)</f>
        <v>2</v>
      </c>
      <c r="BQ8">
        <f>8-VLOOKUP(AD8,'Personality Traits'!A:B,2,FALSE)</f>
        <v>3</v>
      </c>
      <c r="BR8">
        <f>VLOOKUP(AE8,'Personality Traits'!A:B,2,FALSE)</f>
        <v>6</v>
      </c>
      <c r="BS8">
        <f>8-VLOOKUP(AF8,'Personality Traits'!A:B,2,FALSE)</f>
        <v>6</v>
      </c>
      <c r="BT8">
        <f>VLOOKUP(AG8,'Personality Traits'!A:B,2,FALSE)</f>
        <v>6</v>
      </c>
      <c r="BU8">
        <f>8-VLOOKUP(AJ8,'Personality Traits'!A:B,2,FALSE)</f>
        <v>5</v>
      </c>
      <c r="BV8">
        <f t="shared" si="4"/>
        <v>4.5</v>
      </c>
      <c r="BW8">
        <f t="shared" si="5"/>
        <v>4</v>
      </c>
      <c r="BX8">
        <f t="shared" si="6"/>
        <v>6</v>
      </c>
      <c r="BY8">
        <f t="shared" si="7"/>
        <v>6</v>
      </c>
      <c r="BZ8">
        <f t="shared" si="8"/>
        <v>3.5</v>
      </c>
      <c r="CB8">
        <f>VLOOKUP(BK8,'Level of traineeship or degree'!A:B,2,FALSE)</f>
        <v>1</v>
      </c>
      <c r="CE8" t="s">
        <v>13</v>
      </c>
      <c r="CF8">
        <f>VLOOKUP(CE8,Gender!A:B,2,FALSE)</f>
        <v>0</v>
      </c>
      <c r="CH8" t="s">
        <v>14</v>
      </c>
      <c r="CI8">
        <f>VLOOKUP(CH8,Culture!A:B,2,FALSE)</f>
        <v>8</v>
      </c>
      <c r="CJ8">
        <v>22</v>
      </c>
      <c r="CK8" t="s">
        <v>8</v>
      </c>
      <c r="CL8" t="s">
        <v>8</v>
      </c>
      <c r="CM8" t="s">
        <v>8</v>
      </c>
      <c r="CN8" t="s">
        <v>9</v>
      </c>
      <c r="CO8" t="s">
        <v>15</v>
      </c>
      <c r="CP8" t="s">
        <v>9</v>
      </c>
      <c r="CQ8" t="s">
        <v>9</v>
      </c>
      <c r="CR8" t="s">
        <v>8</v>
      </c>
      <c r="CS8" t="s">
        <v>8</v>
      </c>
      <c r="CT8" t="s">
        <v>9</v>
      </c>
      <c r="CU8" t="s">
        <v>17</v>
      </c>
      <c r="CV8" t="s">
        <v>9</v>
      </c>
      <c r="CW8" t="s">
        <v>15</v>
      </c>
      <c r="CX8" t="s">
        <v>9</v>
      </c>
      <c r="CY8" t="s">
        <v>9</v>
      </c>
      <c r="CZ8" t="s">
        <v>9</v>
      </c>
      <c r="DA8" t="s">
        <v>9</v>
      </c>
      <c r="DB8" t="s">
        <v>17</v>
      </c>
      <c r="DC8" t="s">
        <v>8</v>
      </c>
      <c r="DD8" t="s">
        <v>9</v>
      </c>
      <c r="DE8" t="s">
        <v>9</v>
      </c>
      <c r="DF8" t="s">
        <v>9</v>
      </c>
      <c r="DG8" t="s">
        <v>9</v>
      </c>
      <c r="DH8" t="s">
        <v>9</v>
      </c>
      <c r="DI8" t="s">
        <v>9</v>
      </c>
      <c r="DJ8" t="s">
        <v>9</v>
      </c>
      <c r="DK8" t="s">
        <v>9</v>
      </c>
      <c r="DL8" t="s">
        <v>17</v>
      </c>
      <c r="DM8" t="s">
        <v>9</v>
      </c>
      <c r="DN8" t="s">
        <v>9</v>
      </c>
      <c r="DO8">
        <f t="shared" si="9"/>
        <v>144</v>
      </c>
      <c r="DP8">
        <f>7-VLOOKUP(CK8,'Professional Scepticism'!A:B,2,FALSE)</f>
        <v>5</v>
      </c>
      <c r="DQ8">
        <f>VLOOKUP(CV8,'Professional Scepticism'!A:B,2,FALSE)</f>
        <v>5</v>
      </c>
      <c r="DR8">
        <f>VLOOKUP(DG8,'Professional Scepticism'!A:B,2,FALSE)</f>
        <v>5</v>
      </c>
      <c r="DS8">
        <f>VLOOKUP(DI8,'Professional Scepticism'!A:B,2,FALSE)</f>
        <v>5</v>
      </c>
      <c r="DT8">
        <f>VLOOKUP(DJ8,'Professional Scepticism'!A:B,2,FALSE)</f>
        <v>5</v>
      </c>
      <c r="DU8">
        <f>VLOOKUP(DK8,'Professional Scepticism'!A:B,2,FALSE)</f>
        <v>5</v>
      </c>
      <c r="DV8">
        <f>VLOOKUP(DL8,'Professional Scepticism'!A:B,2,FALSE)</f>
        <v>3</v>
      </c>
      <c r="DW8">
        <f>VLOOKUP(DM8,'Professional Scepticism'!A:B,2,FALSE)</f>
        <v>5</v>
      </c>
      <c r="DX8">
        <f>VLOOKUP(DN8,'Professional Scepticism'!A:B,2,FALSE)</f>
        <v>5</v>
      </c>
      <c r="DY8">
        <f>7-VLOOKUP(CL8,'Professional Scepticism'!A:B,2,FALSE)</f>
        <v>5</v>
      </c>
      <c r="DZ8">
        <f>7-VLOOKUP(CM8,'Professional Scepticism'!A:B,2,FALSE)</f>
        <v>5</v>
      </c>
      <c r="EA8">
        <f>VLOOKUP(CN8,'Professional Scepticism'!A:B,2,FALSE)</f>
        <v>5</v>
      </c>
      <c r="EB8">
        <f>VLOOKUP(CO8,'Professional Scepticism'!A:B,2,FALSE)</f>
        <v>4</v>
      </c>
      <c r="EC8">
        <f>VLOOKUP(CP8,'Professional Scepticism'!A:B,2,FALSE)</f>
        <v>5</v>
      </c>
      <c r="ED8">
        <f>VLOOKUP(CQ8,'Professional Scepticism'!A:B,2,FALSE)</f>
        <v>5</v>
      </c>
      <c r="EE8">
        <f>7-VLOOKUP(CR8,'Professional Scepticism'!A:B,2,FALSE)</f>
        <v>5</v>
      </c>
      <c r="EF8">
        <f>7-VLOOKUP(CS8,'Professional Scepticism'!A:B,2,FALSE)</f>
        <v>5</v>
      </c>
      <c r="EG8">
        <f>VLOOKUP(CT8,'Professional Scepticism'!A:B,2,FALSE)</f>
        <v>5</v>
      </c>
      <c r="EH8">
        <f>7-VLOOKUP(CU8,'Professional Scepticism'!A:B,2,FALSE)</f>
        <v>4</v>
      </c>
      <c r="EI8">
        <f>VLOOKUP(CW8,'Professional Scepticism'!A:B,2,FALSE)</f>
        <v>4</v>
      </c>
      <c r="EJ8">
        <f>VLOOKUP(CX8,'Professional Scepticism'!A:B,2,FALSE)</f>
        <v>5</v>
      </c>
      <c r="EK8">
        <f>VLOOKUP(CY8,'Professional Scepticism'!A:B,2,FALSE)</f>
        <v>5</v>
      </c>
      <c r="EL8">
        <f>VLOOKUP(CZ8,'Professional Scepticism'!A:B,2,FALSE)</f>
        <v>5</v>
      </c>
      <c r="EM8">
        <f>VLOOKUP(DA8,'Professional Scepticism'!A:B,2,FALSE)</f>
        <v>5</v>
      </c>
      <c r="EN8">
        <f>7-VLOOKUP(DB8,'Professional Scepticism'!A:B,2,FALSE)</f>
        <v>4</v>
      </c>
      <c r="EO8">
        <f>7-VLOOKUP(DC8,'Professional Scepticism'!A:B,2,FALSE)</f>
        <v>5</v>
      </c>
      <c r="EP8">
        <f>VLOOKUP(DD8,'Professional Scepticism'!A:B,2,FALSE)</f>
        <v>5</v>
      </c>
      <c r="EQ8">
        <f>VLOOKUP(DE8,'Professional Scepticism'!A:B,2,FALSE)</f>
        <v>5</v>
      </c>
      <c r="ER8">
        <f>VLOOKUP(DF8,'Professional Scepticism'!A:B,2,FALSE)</f>
        <v>5</v>
      </c>
      <c r="ES8">
        <f>VLOOKUP(DH8,'Professional Scepticism'!A:B,2,FALSE)</f>
        <v>5</v>
      </c>
    </row>
    <row r="9" spans="1:149" x14ac:dyDescent="0.2">
      <c r="A9" s="2">
        <f t="shared" si="10"/>
        <v>6</v>
      </c>
      <c r="B9" t="b">
        <v>1</v>
      </c>
      <c r="C9" s="4">
        <v>100</v>
      </c>
      <c r="D9" t="s">
        <v>0</v>
      </c>
      <c r="E9" t="s">
        <v>4</v>
      </c>
      <c r="F9" t="s">
        <v>7</v>
      </c>
      <c r="G9" t="s">
        <v>23</v>
      </c>
      <c r="H9" t="s">
        <v>4</v>
      </c>
      <c r="I9" t="s">
        <v>7</v>
      </c>
      <c r="J9" t="s">
        <v>6</v>
      </c>
      <c r="K9" t="s">
        <v>6</v>
      </c>
      <c r="L9" t="s">
        <v>5</v>
      </c>
      <c r="M9" t="s">
        <v>7</v>
      </c>
      <c r="N9" t="s">
        <v>6</v>
      </c>
      <c r="O9" t="s">
        <v>6</v>
      </c>
      <c r="P9" t="s">
        <v>7</v>
      </c>
      <c r="Q9" t="s">
        <v>6</v>
      </c>
      <c r="R9" t="s">
        <v>7</v>
      </c>
      <c r="S9" t="s">
        <v>2</v>
      </c>
      <c r="T9" t="s">
        <v>2</v>
      </c>
      <c r="U9" t="s">
        <v>2</v>
      </c>
      <c r="V9" t="s">
        <v>7</v>
      </c>
      <c r="W9" t="s">
        <v>4</v>
      </c>
      <c r="X9" t="s">
        <v>7</v>
      </c>
      <c r="Y9" t="s">
        <v>19</v>
      </c>
      <c r="Z9" t="s">
        <v>9</v>
      </c>
      <c r="AA9" t="s">
        <v>10</v>
      </c>
      <c r="AB9" t="s">
        <v>9</v>
      </c>
      <c r="AC9" t="s">
        <v>19</v>
      </c>
      <c r="AD9" t="s">
        <v>10</v>
      </c>
      <c r="AE9" t="s">
        <v>9</v>
      </c>
      <c r="AF9" t="s">
        <v>8</v>
      </c>
      <c r="AG9" t="s">
        <v>19</v>
      </c>
      <c r="AI9" t="s">
        <v>20</v>
      </c>
      <c r="AJ9" t="s">
        <v>19</v>
      </c>
      <c r="AK9">
        <f>VLOOKUP(E9,Ethics!A:B,2,FALSE)</f>
        <v>7</v>
      </c>
      <c r="AL9">
        <f>VLOOKUP(P9,Ethics!A:B,2,FALSE)</f>
        <v>4</v>
      </c>
      <c r="AM9">
        <f>VLOOKUP(R9,Ethics!A:B,2,FALSE)</f>
        <v>4</v>
      </c>
      <c r="AN9">
        <f>VLOOKUP(S9,Ethics!A:B,2,FALSE)</f>
        <v>8</v>
      </c>
      <c r="AO9">
        <f>VLOOKUP(T9,Ethics!A:B,2,FALSE)</f>
        <v>8</v>
      </c>
      <c r="AP9">
        <f>VLOOKUP(U9,Ethics!A:B,2,FALSE)</f>
        <v>8</v>
      </c>
      <c r="AQ9">
        <f>VLOOKUP(V9,Ethics!A:B,2,FALSE)</f>
        <v>4</v>
      </c>
      <c r="AR9">
        <f>VLOOKUP(W9,Ethics!A:B,2,FALSE)</f>
        <v>7</v>
      </c>
      <c r="AS9">
        <f>VLOOKUP(X9,Ethics!A:B,2,FALSE)</f>
        <v>4</v>
      </c>
      <c r="AT9">
        <f>VLOOKUP(F9,Ethics!A:B,2,FALSE)</f>
        <v>4</v>
      </c>
      <c r="AU9" t="str">
        <f>IF(AND(AW9="High",BI9="Low"),"Absolutist",FALSE)</f>
        <v>Absolutist</v>
      </c>
      <c r="AV9">
        <f>VLOOKUP(AU9,Ethics!D:E,2,FALSE)</f>
        <v>2</v>
      </c>
      <c r="AW9" t="str">
        <f t="shared" si="0"/>
        <v>High</v>
      </c>
      <c r="AX9">
        <f t="shared" si="1"/>
        <v>5.8</v>
      </c>
      <c r="AY9">
        <f>VLOOKUP(G9,Ethics!A:B,2,FALSE)</f>
        <v>1</v>
      </c>
      <c r="AZ9">
        <f>VLOOKUP(H9,Ethics!A:B,2,FALSE)</f>
        <v>7</v>
      </c>
      <c r="BA9">
        <f>VLOOKUP(I9,Ethics!A:B,2,FALSE)</f>
        <v>4</v>
      </c>
      <c r="BB9">
        <f>VLOOKUP(J9,Ethics!A:B,2,FALSE)</f>
        <v>6</v>
      </c>
      <c r="BC9">
        <f>VLOOKUP(K9,Ethics!A:B,2,FALSE)</f>
        <v>6</v>
      </c>
      <c r="BD9">
        <f>VLOOKUP(L9,Ethics!A:B,2,FALSE)</f>
        <v>3</v>
      </c>
      <c r="BE9">
        <f>VLOOKUP(M9,Ethics!A:B,2,FALSE)</f>
        <v>4</v>
      </c>
      <c r="BF9">
        <f>VLOOKUP(N9,Ethics!A:B,2,FALSE)</f>
        <v>6</v>
      </c>
      <c r="BG9">
        <f>VLOOKUP(O9,Ethics!A:B,2,FALSE)</f>
        <v>6</v>
      </c>
      <c r="BH9">
        <f>VLOOKUP(Q9,Ethics!A:B,2,FALSE)</f>
        <v>6</v>
      </c>
      <c r="BI9" t="str">
        <f t="shared" si="2"/>
        <v>Low</v>
      </c>
      <c r="BJ9">
        <f t="shared" si="3"/>
        <v>4.9000000000000004</v>
      </c>
      <c r="BK9" t="s">
        <v>21</v>
      </c>
      <c r="BL9">
        <f>VLOOKUP(Y9,'Personality Traits'!A:B,2,FALSE)</f>
        <v>5</v>
      </c>
      <c r="BM9">
        <f>8-VLOOKUP(Z9,'Personality Traits'!A:B,2,FALSE)</f>
        <v>2</v>
      </c>
      <c r="BN9">
        <f>VLOOKUP(AA9,'Personality Traits'!A:B,2,FALSE)</f>
        <v>7</v>
      </c>
      <c r="BO9">
        <f>8-VLOOKUP(AB9,'Personality Traits'!A:B,2,FALSE)</f>
        <v>2</v>
      </c>
      <c r="BP9">
        <f>VLOOKUP(AB9,'Personality Traits'!A:B,2,FALSE)</f>
        <v>6</v>
      </c>
      <c r="BQ9">
        <f>8-VLOOKUP(AD9,'Personality Traits'!A:B,2,FALSE)</f>
        <v>1</v>
      </c>
      <c r="BR9">
        <f>VLOOKUP(AE9,'Personality Traits'!A:B,2,FALSE)</f>
        <v>6</v>
      </c>
      <c r="BS9">
        <f>8-VLOOKUP(AF9,'Personality Traits'!A:B,2,FALSE)</f>
        <v>6</v>
      </c>
      <c r="BT9">
        <f>VLOOKUP(AG9,'Personality Traits'!A:B,2,FALSE)</f>
        <v>5</v>
      </c>
      <c r="BU9">
        <f>8-VLOOKUP(AJ9,'Personality Traits'!A:B,2,FALSE)</f>
        <v>3</v>
      </c>
      <c r="BV9">
        <f t="shared" si="4"/>
        <v>3</v>
      </c>
      <c r="BW9">
        <f t="shared" si="5"/>
        <v>4</v>
      </c>
      <c r="BX9">
        <f t="shared" si="6"/>
        <v>6.5</v>
      </c>
      <c r="BY9">
        <f t="shared" si="7"/>
        <v>3.5</v>
      </c>
      <c r="BZ9">
        <f t="shared" si="8"/>
        <v>4.5</v>
      </c>
      <c r="CB9">
        <f>VLOOKUP(BK9,'Level of traineeship or degree'!A:B,2,FALSE)</f>
        <v>1</v>
      </c>
      <c r="CE9" t="s">
        <v>13</v>
      </c>
      <c r="CF9">
        <f>VLOOKUP(CE9,Gender!A:B,2,FALSE)</f>
        <v>0</v>
      </c>
      <c r="CH9" t="s">
        <v>25</v>
      </c>
      <c r="CI9">
        <f>VLOOKUP(CH9,Culture!A:B,2,FALSE)</f>
        <v>7</v>
      </c>
      <c r="CJ9">
        <v>23</v>
      </c>
      <c r="CK9" t="s">
        <v>8</v>
      </c>
      <c r="CL9" t="s">
        <v>17</v>
      </c>
      <c r="CM9" t="s">
        <v>8</v>
      </c>
      <c r="CN9" t="s">
        <v>15</v>
      </c>
      <c r="CO9" t="s">
        <v>15</v>
      </c>
      <c r="CP9" t="s">
        <v>15</v>
      </c>
      <c r="CQ9" t="s">
        <v>9</v>
      </c>
      <c r="CR9" t="s">
        <v>17</v>
      </c>
      <c r="CS9" t="s">
        <v>9</v>
      </c>
      <c r="CT9" t="s">
        <v>15</v>
      </c>
      <c r="CU9" t="s">
        <v>17</v>
      </c>
      <c r="CV9" t="s">
        <v>15</v>
      </c>
      <c r="CW9" t="s">
        <v>9</v>
      </c>
      <c r="CX9" t="s">
        <v>17</v>
      </c>
      <c r="CY9" t="s">
        <v>15</v>
      </c>
      <c r="CZ9" t="s">
        <v>15</v>
      </c>
      <c r="DA9" t="s">
        <v>15</v>
      </c>
      <c r="DB9" t="s">
        <v>17</v>
      </c>
      <c r="DC9" t="s">
        <v>17</v>
      </c>
      <c r="DD9" t="s">
        <v>15</v>
      </c>
      <c r="DE9" t="s">
        <v>9</v>
      </c>
      <c r="DF9" t="s">
        <v>15</v>
      </c>
      <c r="DG9" t="s">
        <v>9</v>
      </c>
      <c r="DH9" t="s">
        <v>9</v>
      </c>
      <c r="DI9" t="s">
        <v>9</v>
      </c>
      <c r="DJ9" t="s">
        <v>16</v>
      </c>
      <c r="DK9" t="s">
        <v>15</v>
      </c>
      <c r="DL9" t="s">
        <v>15</v>
      </c>
      <c r="DM9" t="s">
        <v>9</v>
      </c>
      <c r="DN9" t="s">
        <v>9</v>
      </c>
      <c r="DO9">
        <f t="shared" si="9"/>
        <v>129</v>
      </c>
      <c r="DP9">
        <f>7-VLOOKUP(CK9,'Professional Scepticism'!A:B,2,FALSE)</f>
        <v>5</v>
      </c>
      <c r="DQ9">
        <f>VLOOKUP(CV9,'Professional Scepticism'!A:B,2,FALSE)</f>
        <v>4</v>
      </c>
      <c r="DR9">
        <f>VLOOKUP(DG9,'Professional Scepticism'!A:B,2,FALSE)</f>
        <v>5</v>
      </c>
      <c r="DS9">
        <f>VLOOKUP(DI9,'Professional Scepticism'!A:B,2,FALSE)</f>
        <v>5</v>
      </c>
      <c r="DT9">
        <f>VLOOKUP(DJ9,'Professional Scepticism'!A:B,2,FALSE)</f>
        <v>6</v>
      </c>
      <c r="DU9">
        <f>VLOOKUP(DK9,'Professional Scepticism'!A:B,2,FALSE)</f>
        <v>4</v>
      </c>
      <c r="DV9">
        <f>VLOOKUP(DL9,'Professional Scepticism'!A:B,2,FALSE)</f>
        <v>4</v>
      </c>
      <c r="DW9">
        <f>VLOOKUP(DM9,'Professional Scepticism'!A:B,2,FALSE)</f>
        <v>5</v>
      </c>
      <c r="DX9">
        <f>VLOOKUP(DN9,'Professional Scepticism'!A:B,2,FALSE)</f>
        <v>5</v>
      </c>
      <c r="DY9">
        <f>7-VLOOKUP(CL9,'Professional Scepticism'!A:B,2,FALSE)</f>
        <v>4</v>
      </c>
      <c r="DZ9">
        <f>7-VLOOKUP(CM9,'Professional Scepticism'!A:B,2,FALSE)</f>
        <v>5</v>
      </c>
      <c r="EA9">
        <f>VLOOKUP(CN9,'Professional Scepticism'!A:B,2,FALSE)</f>
        <v>4</v>
      </c>
      <c r="EB9">
        <f>VLOOKUP(CO9,'Professional Scepticism'!A:B,2,FALSE)</f>
        <v>4</v>
      </c>
      <c r="EC9">
        <f>VLOOKUP(CP9,'Professional Scepticism'!A:B,2,FALSE)</f>
        <v>4</v>
      </c>
      <c r="ED9">
        <f>VLOOKUP(CQ9,'Professional Scepticism'!A:B,2,FALSE)</f>
        <v>5</v>
      </c>
      <c r="EE9">
        <f>7-VLOOKUP(CR9,'Professional Scepticism'!A:B,2,FALSE)</f>
        <v>4</v>
      </c>
      <c r="EF9">
        <f>7-VLOOKUP(CS9,'Professional Scepticism'!A:B,2,FALSE)</f>
        <v>2</v>
      </c>
      <c r="EG9">
        <f>VLOOKUP(CT9,'Professional Scepticism'!A:B,2,FALSE)</f>
        <v>4</v>
      </c>
      <c r="EH9">
        <f>7-VLOOKUP(CU9,'Professional Scepticism'!A:B,2,FALSE)</f>
        <v>4</v>
      </c>
      <c r="EI9">
        <f>VLOOKUP(CW9,'Professional Scepticism'!A:B,2,FALSE)</f>
        <v>5</v>
      </c>
      <c r="EJ9">
        <f>VLOOKUP(CX9,'Professional Scepticism'!A:B,2,FALSE)</f>
        <v>3</v>
      </c>
      <c r="EK9">
        <f>VLOOKUP(CY9,'Professional Scepticism'!A:B,2,FALSE)</f>
        <v>4</v>
      </c>
      <c r="EL9">
        <f>VLOOKUP(CZ9,'Professional Scepticism'!A:B,2,FALSE)</f>
        <v>4</v>
      </c>
      <c r="EM9">
        <f>VLOOKUP(DA9,'Professional Scepticism'!A:B,2,FALSE)</f>
        <v>4</v>
      </c>
      <c r="EN9">
        <f>7-VLOOKUP(DB9,'Professional Scepticism'!A:B,2,FALSE)</f>
        <v>4</v>
      </c>
      <c r="EO9">
        <f>7-VLOOKUP(DC9,'Professional Scepticism'!A:B,2,FALSE)</f>
        <v>4</v>
      </c>
      <c r="EP9">
        <f>VLOOKUP(DD9,'Professional Scepticism'!A:B,2,FALSE)</f>
        <v>4</v>
      </c>
      <c r="EQ9">
        <f>VLOOKUP(DE9,'Professional Scepticism'!A:B,2,FALSE)</f>
        <v>5</v>
      </c>
      <c r="ER9">
        <f>VLOOKUP(DF9,'Professional Scepticism'!A:B,2,FALSE)</f>
        <v>4</v>
      </c>
      <c r="ES9">
        <f>VLOOKUP(DH9,'Professional Scepticism'!A:B,2,FALSE)</f>
        <v>5</v>
      </c>
    </row>
    <row r="10" spans="1:149" x14ac:dyDescent="0.2">
      <c r="A10" s="2">
        <f t="shared" si="10"/>
        <v>7</v>
      </c>
      <c r="B10" t="b">
        <v>1</v>
      </c>
      <c r="C10" s="4">
        <v>100</v>
      </c>
      <c r="D10" t="s">
        <v>0</v>
      </c>
      <c r="E10" t="s">
        <v>6</v>
      </c>
      <c r="F10" t="s">
        <v>4</v>
      </c>
      <c r="G10" t="s">
        <v>3</v>
      </c>
      <c r="H10" t="s">
        <v>2</v>
      </c>
      <c r="I10" t="s">
        <v>4</v>
      </c>
      <c r="J10" t="s">
        <v>7</v>
      </c>
      <c r="K10" t="s">
        <v>7</v>
      </c>
      <c r="L10" t="s">
        <v>3</v>
      </c>
      <c r="M10" t="s">
        <v>5</v>
      </c>
      <c r="N10" t="s">
        <v>2</v>
      </c>
      <c r="O10" t="s">
        <v>7</v>
      </c>
      <c r="P10" t="s">
        <v>7</v>
      </c>
      <c r="Q10" t="s">
        <v>2</v>
      </c>
      <c r="R10" t="s">
        <v>23</v>
      </c>
      <c r="S10" t="s">
        <v>2</v>
      </c>
      <c r="T10" t="s">
        <v>2</v>
      </c>
      <c r="U10" t="s">
        <v>4</v>
      </c>
      <c r="V10" t="s">
        <v>3</v>
      </c>
      <c r="W10" t="s">
        <v>4</v>
      </c>
      <c r="X10" t="s">
        <v>5</v>
      </c>
      <c r="Y10" t="s">
        <v>19</v>
      </c>
      <c r="Z10" t="s">
        <v>19</v>
      </c>
      <c r="AA10" t="s">
        <v>10</v>
      </c>
      <c r="AB10" t="s">
        <v>9</v>
      </c>
      <c r="AC10" t="s">
        <v>9</v>
      </c>
      <c r="AD10" t="s">
        <v>19</v>
      </c>
      <c r="AE10" t="s">
        <v>10</v>
      </c>
      <c r="AF10" t="s">
        <v>24</v>
      </c>
      <c r="AG10" t="s">
        <v>19</v>
      </c>
      <c r="AI10" t="s">
        <v>20</v>
      </c>
      <c r="AJ10" t="s">
        <v>8</v>
      </c>
      <c r="AK10">
        <f>VLOOKUP(E10,Ethics!A:B,2,FALSE)</f>
        <v>6</v>
      </c>
      <c r="AL10">
        <f>VLOOKUP(P10,Ethics!A:B,2,FALSE)</f>
        <v>4</v>
      </c>
      <c r="AM10">
        <f>VLOOKUP(R10,Ethics!A:B,2,FALSE)</f>
        <v>1</v>
      </c>
      <c r="AN10">
        <f>VLOOKUP(S10,Ethics!A:B,2,FALSE)</f>
        <v>8</v>
      </c>
      <c r="AO10">
        <f>VLOOKUP(T10,Ethics!A:B,2,FALSE)</f>
        <v>8</v>
      </c>
      <c r="AP10">
        <f>VLOOKUP(U10,Ethics!A:B,2,FALSE)</f>
        <v>7</v>
      </c>
      <c r="AQ10">
        <f>VLOOKUP(V10,Ethics!A:B,2,FALSE)</f>
        <v>2</v>
      </c>
      <c r="AR10">
        <f>VLOOKUP(W10,Ethics!A:B,2,FALSE)</f>
        <v>7</v>
      </c>
      <c r="AS10">
        <f>VLOOKUP(X10,Ethics!A:B,2,FALSE)</f>
        <v>3</v>
      </c>
      <c r="AT10">
        <f>VLOOKUP(F10,Ethics!A:B,2,FALSE)</f>
        <v>7</v>
      </c>
      <c r="AU10" t="str">
        <f>IF(AND(AW10="High",BI10="Low"),"Absolutist",FALSE)</f>
        <v>Absolutist</v>
      </c>
      <c r="AV10">
        <f>VLOOKUP(AU10,Ethics!D:E,2,FALSE)</f>
        <v>2</v>
      </c>
      <c r="AW10" t="str">
        <f t="shared" si="0"/>
        <v>High</v>
      </c>
      <c r="AX10">
        <f t="shared" si="1"/>
        <v>5.3</v>
      </c>
      <c r="AY10">
        <f>VLOOKUP(G10,Ethics!A:B,2,FALSE)</f>
        <v>2</v>
      </c>
      <c r="AZ10">
        <f>VLOOKUP(H10,Ethics!A:B,2,FALSE)</f>
        <v>8</v>
      </c>
      <c r="BA10">
        <f>VLOOKUP(I10,Ethics!A:B,2,FALSE)</f>
        <v>7</v>
      </c>
      <c r="BB10">
        <f>VLOOKUP(J10,Ethics!A:B,2,FALSE)</f>
        <v>4</v>
      </c>
      <c r="BC10">
        <f>VLOOKUP(K10,Ethics!A:B,2,FALSE)</f>
        <v>4</v>
      </c>
      <c r="BD10">
        <f>VLOOKUP(L10,Ethics!A:B,2,FALSE)</f>
        <v>2</v>
      </c>
      <c r="BE10">
        <f>VLOOKUP(M10,Ethics!A:B,2,FALSE)</f>
        <v>3</v>
      </c>
      <c r="BF10">
        <f>VLOOKUP(N10,Ethics!A:B,2,FALSE)</f>
        <v>8</v>
      </c>
      <c r="BG10">
        <f>VLOOKUP(O10,Ethics!A:B,2,FALSE)</f>
        <v>4</v>
      </c>
      <c r="BH10">
        <f>VLOOKUP(Q10,Ethics!A:B,2,FALSE)</f>
        <v>8</v>
      </c>
      <c r="BI10" t="str">
        <f t="shared" si="2"/>
        <v>Low</v>
      </c>
      <c r="BJ10">
        <f t="shared" si="3"/>
        <v>5</v>
      </c>
      <c r="BK10" t="s">
        <v>21</v>
      </c>
      <c r="BL10">
        <f>VLOOKUP(Y10,'Personality Traits'!A:B,2,FALSE)</f>
        <v>5</v>
      </c>
      <c r="BM10">
        <f>8-VLOOKUP(Z10,'Personality Traits'!A:B,2,FALSE)</f>
        <v>3</v>
      </c>
      <c r="BN10">
        <f>VLOOKUP(AA10,'Personality Traits'!A:B,2,FALSE)</f>
        <v>7</v>
      </c>
      <c r="BO10">
        <f>8-VLOOKUP(AB10,'Personality Traits'!A:B,2,FALSE)</f>
        <v>2</v>
      </c>
      <c r="BP10">
        <f>VLOOKUP(AB10,'Personality Traits'!A:B,2,FALSE)</f>
        <v>6</v>
      </c>
      <c r="BQ10">
        <f>8-VLOOKUP(AD10,'Personality Traits'!A:B,2,FALSE)</f>
        <v>3</v>
      </c>
      <c r="BR10">
        <f>VLOOKUP(AE10,'Personality Traits'!A:B,2,FALSE)</f>
        <v>7</v>
      </c>
      <c r="BS10" t="e">
        <f>8-VLOOKUP(AF10,'Personality Traits'!A:B,2,FALSE)</f>
        <v>#N/A</v>
      </c>
      <c r="BT10">
        <f>VLOOKUP(AG10,'Personality Traits'!A:B,2,FALSE)</f>
        <v>5</v>
      </c>
      <c r="BU10">
        <f>8-VLOOKUP(AJ10,'Personality Traits'!A:B,2,FALSE)</f>
        <v>6</v>
      </c>
      <c r="BV10">
        <f t="shared" si="4"/>
        <v>4</v>
      </c>
      <c r="BW10">
        <f t="shared" si="5"/>
        <v>5</v>
      </c>
      <c r="BX10" t="e">
        <f t="shared" si="6"/>
        <v>#N/A</v>
      </c>
      <c r="BY10">
        <f t="shared" si="7"/>
        <v>3.5</v>
      </c>
      <c r="BZ10">
        <f t="shared" si="8"/>
        <v>6</v>
      </c>
      <c r="CB10">
        <f>VLOOKUP(BK10,'Level of traineeship or degree'!A:B,2,FALSE)</f>
        <v>1</v>
      </c>
      <c r="CE10" t="s">
        <v>13</v>
      </c>
      <c r="CF10">
        <f>VLOOKUP(CE10,Gender!A:B,2,FALSE)</f>
        <v>0</v>
      </c>
      <c r="CH10" t="s">
        <v>25</v>
      </c>
      <c r="CI10">
        <f>VLOOKUP(CH10,Culture!A:B,2,FALSE)</f>
        <v>7</v>
      </c>
      <c r="CJ10">
        <v>22</v>
      </c>
      <c r="CK10" t="s">
        <v>17</v>
      </c>
      <c r="CL10" t="s">
        <v>17</v>
      </c>
      <c r="CM10" t="s">
        <v>26</v>
      </c>
      <c r="CN10" t="s">
        <v>9</v>
      </c>
      <c r="CO10" t="s">
        <v>15</v>
      </c>
      <c r="CP10" t="s">
        <v>16</v>
      </c>
      <c r="CQ10" t="s">
        <v>9</v>
      </c>
      <c r="CR10" t="s">
        <v>8</v>
      </c>
      <c r="CS10" t="s">
        <v>8</v>
      </c>
      <c r="CT10" t="s">
        <v>16</v>
      </c>
      <c r="CU10" t="s">
        <v>15</v>
      </c>
      <c r="CV10" t="s">
        <v>15</v>
      </c>
      <c r="CW10" t="s">
        <v>8</v>
      </c>
      <c r="CX10" t="s">
        <v>9</v>
      </c>
      <c r="CY10" t="s">
        <v>15</v>
      </c>
      <c r="CZ10" t="s">
        <v>9</v>
      </c>
      <c r="DA10" t="s">
        <v>9</v>
      </c>
      <c r="DB10" t="s">
        <v>17</v>
      </c>
      <c r="DC10" t="s">
        <v>8</v>
      </c>
      <c r="DD10" t="s">
        <v>9</v>
      </c>
      <c r="DE10" t="s">
        <v>9</v>
      </c>
      <c r="DF10" t="s">
        <v>9</v>
      </c>
      <c r="DG10" t="s">
        <v>9</v>
      </c>
      <c r="DH10" t="s">
        <v>16</v>
      </c>
      <c r="DI10" t="s">
        <v>9</v>
      </c>
      <c r="DJ10" t="s">
        <v>16</v>
      </c>
      <c r="DK10" t="s">
        <v>9</v>
      </c>
      <c r="DL10" t="s">
        <v>15</v>
      </c>
      <c r="DM10" t="s">
        <v>9</v>
      </c>
      <c r="DN10" t="s">
        <v>9</v>
      </c>
      <c r="DO10">
        <f t="shared" si="9"/>
        <v>143</v>
      </c>
      <c r="DP10">
        <f>7-VLOOKUP(CK10,'Professional Scepticism'!A:B,2,FALSE)</f>
        <v>4</v>
      </c>
      <c r="DQ10">
        <f>VLOOKUP(CV10,'Professional Scepticism'!A:B,2,FALSE)</f>
        <v>4</v>
      </c>
      <c r="DR10">
        <f>VLOOKUP(DG10,'Professional Scepticism'!A:B,2,FALSE)</f>
        <v>5</v>
      </c>
      <c r="DS10">
        <f>VLOOKUP(DI10,'Professional Scepticism'!A:B,2,FALSE)</f>
        <v>5</v>
      </c>
      <c r="DT10">
        <f>VLOOKUP(DJ10,'Professional Scepticism'!A:B,2,FALSE)</f>
        <v>6</v>
      </c>
      <c r="DU10">
        <f>VLOOKUP(DK10,'Professional Scepticism'!A:B,2,FALSE)</f>
        <v>5</v>
      </c>
      <c r="DV10">
        <f>VLOOKUP(DL10,'Professional Scepticism'!A:B,2,FALSE)</f>
        <v>4</v>
      </c>
      <c r="DW10">
        <f>VLOOKUP(DM10,'Professional Scepticism'!A:B,2,FALSE)</f>
        <v>5</v>
      </c>
      <c r="DX10">
        <f>VLOOKUP(DN10,'Professional Scepticism'!A:B,2,FALSE)</f>
        <v>5</v>
      </c>
      <c r="DY10">
        <f>7-VLOOKUP(CL10,'Professional Scepticism'!A:B,2,FALSE)</f>
        <v>4</v>
      </c>
      <c r="DZ10">
        <f>7-VLOOKUP(CM10,'Professional Scepticism'!A:B,2,FALSE)</f>
        <v>6</v>
      </c>
      <c r="EA10">
        <f>VLOOKUP(CN10,'Professional Scepticism'!A:B,2,FALSE)</f>
        <v>5</v>
      </c>
      <c r="EB10">
        <f>VLOOKUP(CO10,'Professional Scepticism'!A:B,2,FALSE)</f>
        <v>4</v>
      </c>
      <c r="EC10">
        <f>VLOOKUP(CP10,'Professional Scepticism'!A:B,2,FALSE)</f>
        <v>6</v>
      </c>
      <c r="ED10">
        <f>VLOOKUP(CQ10,'Professional Scepticism'!A:B,2,FALSE)</f>
        <v>5</v>
      </c>
      <c r="EE10">
        <f>7-VLOOKUP(CR10,'Professional Scepticism'!A:B,2,FALSE)</f>
        <v>5</v>
      </c>
      <c r="EF10">
        <f>7-VLOOKUP(CS10,'Professional Scepticism'!A:B,2,FALSE)</f>
        <v>5</v>
      </c>
      <c r="EG10">
        <f>VLOOKUP(CT10,'Professional Scepticism'!A:B,2,FALSE)</f>
        <v>6</v>
      </c>
      <c r="EH10">
        <f>7-VLOOKUP(CU10,'Professional Scepticism'!A:B,2,FALSE)</f>
        <v>3</v>
      </c>
      <c r="EI10">
        <f>VLOOKUP(CW10,'Professional Scepticism'!A:B,2,FALSE)</f>
        <v>2</v>
      </c>
      <c r="EJ10">
        <f>VLOOKUP(CX10,'Professional Scepticism'!A:B,2,FALSE)</f>
        <v>5</v>
      </c>
      <c r="EK10">
        <f>VLOOKUP(CY10,'Professional Scepticism'!A:B,2,FALSE)</f>
        <v>4</v>
      </c>
      <c r="EL10">
        <f>VLOOKUP(CZ10,'Professional Scepticism'!A:B,2,FALSE)</f>
        <v>5</v>
      </c>
      <c r="EM10">
        <f>VLOOKUP(DA10,'Professional Scepticism'!A:B,2,FALSE)</f>
        <v>5</v>
      </c>
      <c r="EN10">
        <f>7-VLOOKUP(DB10,'Professional Scepticism'!A:B,2,FALSE)</f>
        <v>4</v>
      </c>
      <c r="EO10">
        <f>7-VLOOKUP(DC10,'Professional Scepticism'!A:B,2,FALSE)</f>
        <v>5</v>
      </c>
      <c r="EP10">
        <f>VLOOKUP(DD10,'Professional Scepticism'!A:B,2,FALSE)</f>
        <v>5</v>
      </c>
      <c r="EQ10">
        <f>VLOOKUP(DE10,'Professional Scepticism'!A:B,2,FALSE)</f>
        <v>5</v>
      </c>
      <c r="ER10">
        <f>VLOOKUP(DF10,'Professional Scepticism'!A:B,2,FALSE)</f>
        <v>5</v>
      </c>
      <c r="ES10">
        <f>VLOOKUP(DH10,'Professional Scepticism'!A:B,2,FALSE)</f>
        <v>6</v>
      </c>
    </row>
    <row r="11" spans="1:149" x14ac:dyDescent="0.2">
      <c r="A11" s="2">
        <f t="shared" si="10"/>
        <v>8</v>
      </c>
      <c r="B11" t="b">
        <v>1</v>
      </c>
      <c r="C11" s="4">
        <v>100</v>
      </c>
      <c r="D11" t="s">
        <v>0</v>
      </c>
      <c r="E11" t="s">
        <v>5</v>
      </c>
      <c r="F11" t="s">
        <v>2</v>
      </c>
      <c r="G11" t="s">
        <v>23</v>
      </c>
      <c r="H11" t="s">
        <v>7</v>
      </c>
      <c r="I11" t="s">
        <v>23</v>
      </c>
      <c r="J11" t="s">
        <v>23</v>
      </c>
      <c r="K11" t="s">
        <v>23</v>
      </c>
      <c r="L11" t="s">
        <v>7</v>
      </c>
      <c r="M11" t="s">
        <v>23</v>
      </c>
      <c r="N11" t="s">
        <v>5</v>
      </c>
      <c r="O11" t="s">
        <v>4</v>
      </c>
      <c r="P11" t="s">
        <v>3</v>
      </c>
      <c r="Q11" t="s">
        <v>4</v>
      </c>
      <c r="R11" t="s">
        <v>3</v>
      </c>
      <c r="S11" t="s">
        <v>6</v>
      </c>
      <c r="T11" t="s">
        <v>6</v>
      </c>
      <c r="U11" t="s">
        <v>5</v>
      </c>
      <c r="V11" t="s">
        <v>3</v>
      </c>
      <c r="W11" t="s">
        <v>4</v>
      </c>
      <c r="X11" t="s">
        <v>23</v>
      </c>
      <c r="Y11" t="s">
        <v>18</v>
      </c>
      <c r="Z11" t="s">
        <v>9</v>
      </c>
      <c r="AA11" t="s">
        <v>19</v>
      </c>
      <c r="AB11" t="s">
        <v>24</v>
      </c>
      <c r="AC11" t="s">
        <v>19</v>
      </c>
      <c r="AD11" t="s">
        <v>9</v>
      </c>
      <c r="AE11" t="s">
        <v>11</v>
      </c>
      <c r="AF11" t="s">
        <v>8</v>
      </c>
      <c r="AG11" t="s">
        <v>9</v>
      </c>
      <c r="AI11" t="s">
        <v>20</v>
      </c>
      <c r="AJ11" t="s">
        <v>8</v>
      </c>
      <c r="AK11">
        <f>VLOOKUP(E11,Ethics!A:B,2,FALSE)</f>
        <v>3</v>
      </c>
      <c r="AL11">
        <f>VLOOKUP(P11,Ethics!A:B,2,FALSE)</f>
        <v>2</v>
      </c>
      <c r="AM11">
        <f>VLOOKUP(R11,Ethics!A:B,2,FALSE)</f>
        <v>2</v>
      </c>
      <c r="AN11">
        <f>VLOOKUP(S11,Ethics!A:B,2,FALSE)</f>
        <v>6</v>
      </c>
      <c r="AO11">
        <f>VLOOKUP(T11,Ethics!A:B,2,FALSE)</f>
        <v>6</v>
      </c>
      <c r="AP11">
        <f>VLOOKUP(U11,Ethics!A:B,2,FALSE)</f>
        <v>3</v>
      </c>
      <c r="AQ11">
        <f>VLOOKUP(V11,Ethics!A:B,2,FALSE)</f>
        <v>2</v>
      </c>
      <c r="AR11">
        <f>VLOOKUP(W11,Ethics!A:B,2,FALSE)</f>
        <v>7</v>
      </c>
      <c r="AS11">
        <f>VLOOKUP(X11,Ethics!A:B,2,FALSE)</f>
        <v>1</v>
      </c>
      <c r="AT11">
        <f>VLOOKUP(F11,Ethics!A:B,2,FALSE)</f>
        <v>8</v>
      </c>
      <c r="AU11" t="str">
        <f>IF(AND(AW11="Low",BI11="Low"),"Exceptionist",FALSE)</f>
        <v>Exceptionist</v>
      </c>
      <c r="AV11">
        <f>VLOOKUP(AU11,Ethics!D:E,2,FALSE)</f>
        <v>4</v>
      </c>
      <c r="AW11" t="str">
        <f t="shared" si="0"/>
        <v>Low</v>
      </c>
      <c r="AX11">
        <f t="shared" si="1"/>
        <v>4</v>
      </c>
      <c r="AY11">
        <f>VLOOKUP(G11,Ethics!A:B,2,FALSE)</f>
        <v>1</v>
      </c>
      <c r="AZ11">
        <f>VLOOKUP(H11,Ethics!A:B,2,FALSE)</f>
        <v>4</v>
      </c>
      <c r="BA11">
        <f>VLOOKUP(I11,Ethics!A:B,2,FALSE)</f>
        <v>1</v>
      </c>
      <c r="BB11">
        <f>VLOOKUP(J11,Ethics!A:B,2,FALSE)</f>
        <v>1</v>
      </c>
      <c r="BC11">
        <f>VLOOKUP(K11,Ethics!A:B,2,FALSE)</f>
        <v>1</v>
      </c>
      <c r="BD11">
        <f>VLOOKUP(L11,Ethics!A:B,2,FALSE)</f>
        <v>4</v>
      </c>
      <c r="BE11">
        <f>VLOOKUP(M11,Ethics!A:B,2,FALSE)</f>
        <v>1</v>
      </c>
      <c r="BF11">
        <f>VLOOKUP(N11,Ethics!A:B,2,FALSE)</f>
        <v>3</v>
      </c>
      <c r="BG11">
        <f>VLOOKUP(O11,Ethics!A:B,2,FALSE)</f>
        <v>7</v>
      </c>
      <c r="BH11">
        <f>VLOOKUP(Q11,Ethics!A:B,2,FALSE)</f>
        <v>7</v>
      </c>
      <c r="BI11" t="str">
        <f t="shared" si="2"/>
        <v>Low</v>
      </c>
      <c r="BJ11">
        <f t="shared" si="3"/>
        <v>3</v>
      </c>
      <c r="BK11" t="s">
        <v>21</v>
      </c>
      <c r="BL11">
        <f>VLOOKUP(Y11,'Personality Traits'!A:B,2,FALSE)</f>
        <v>3</v>
      </c>
      <c r="BM11">
        <f>8-VLOOKUP(Z11,'Personality Traits'!A:B,2,FALSE)</f>
        <v>2</v>
      </c>
      <c r="BN11">
        <f>VLOOKUP(AA11,'Personality Traits'!A:B,2,FALSE)</f>
        <v>5</v>
      </c>
      <c r="BO11" t="e">
        <f>8-VLOOKUP(AB11,'Personality Traits'!A:B,2,FALSE)</f>
        <v>#N/A</v>
      </c>
      <c r="BP11" t="e">
        <f>VLOOKUP(AB11,'Personality Traits'!A:B,2,FALSE)</f>
        <v>#N/A</v>
      </c>
      <c r="BQ11">
        <f>8-VLOOKUP(AD11,'Personality Traits'!A:B,2,FALSE)</f>
        <v>2</v>
      </c>
      <c r="BR11">
        <f>VLOOKUP(AE11,'Personality Traits'!A:B,2,FALSE)</f>
        <v>4</v>
      </c>
      <c r="BS11">
        <f>8-VLOOKUP(AF11,'Personality Traits'!A:B,2,FALSE)</f>
        <v>6</v>
      </c>
      <c r="BT11">
        <f>VLOOKUP(AG11,'Personality Traits'!A:B,2,FALSE)</f>
        <v>6</v>
      </c>
      <c r="BU11">
        <f>8-VLOOKUP(AJ11,'Personality Traits'!A:B,2,FALSE)</f>
        <v>6</v>
      </c>
      <c r="BV11">
        <f t="shared" si="4"/>
        <v>2.5</v>
      </c>
      <c r="BW11">
        <f t="shared" si="5"/>
        <v>3</v>
      </c>
      <c r="BX11">
        <f t="shared" si="6"/>
        <v>5.5</v>
      </c>
      <c r="BY11" t="e">
        <f t="shared" si="7"/>
        <v>#N/A</v>
      </c>
      <c r="BZ11" t="e">
        <f t="shared" si="8"/>
        <v>#N/A</v>
      </c>
      <c r="CB11">
        <f>VLOOKUP(BK11,'Level of traineeship or degree'!A:B,2,FALSE)</f>
        <v>1</v>
      </c>
      <c r="CE11" t="s">
        <v>22</v>
      </c>
      <c r="CF11">
        <f>VLOOKUP(CE11,Gender!A:B,2,FALSE)</f>
        <v>1</v>
      </c>
      <c r="CH11" t="s">
        <v>14</v>
      </c>
      <c r="CI11">
        <f>VLOOKUP(CH11,Culture!A:B,2,FALSE)</f>
        <v>8</v>
      </c>
      <c r="CJ11">
        <v>24</v>
      </c>
      <c r="CK11" t="s">
        <v>17</v>
      </c>
      <c r="CL11" t="s">
        <v>17</v>
      </c>
      <c r="CM11" t="s">
        <v>17</v>
      </c>
      <c r="CN11" t="s">
        <v>9</v>
      </c>
      <c r="CO11" t="s">
        <v>15</v>
      </c>
      <c r="CP11" t="s">
        <v>15</v>
      </c>
      <c r="CQ11" t="s">
        <v>9</v>
      </c>
      <c r="CR11" t="s">
        <v>17</v>
      </c>
      <c r="CS11" t="s">
        <v>8</v>
      </c>
      <c r="CT11" t="s">
        <v>9</v>
      </c>
      <c r="CU11" t="s">
        <v>8</v>
      </c>
      <c r="CV11" t="s">
        <v>16</v>
      </c>
      <c r="CW11" t="s">
        <v>15</v>
      </c>
      <c r="CX11" t="s">
        <v>9</v>
      </c>
      <c r="CY11" t="s">
        <v>8</v>
      </c>
      <c r="CZ11" t="s">
        <v>9</v>
      </c>
      <c r="DA11" t="s">
        <v>9</v>
      </c>
      <c r="DB11" t="s">
        <v>17</v>
      </c>
      <c r="DC11" t="s">
        <v>17</v>
      </c>
      <c r="DD11" t="s">
        <v>9</v>
      </c>
      <c r="DE11" t="s">
        <v>9</v>
      </c>
      <c r="DF11" t="s">
        <v>9</v>
      </c>
      <c r="DG11" t="s">
        <v>9</v>
      </c>
      <c r="DH11" t="s">
        <v>9</v>
      </c>
      <c r="DI11" t="s">
        <v>9</v>
      </c>
      <c r="DJ11" t="s">
        <v>9</v>
      </c>
      <c r="DK11" t="s">
        <v>16</v>
      </c>
      <c r="DL11" t="s">
        <v>9</v>
      </c>
      <c r="DM11" t="s">
        <v>16</v>
      </c>
      <c r="DN11" t="s">
        <v>9</v>
      </c>
      <c r="DO11">
        <f t="shared" si="9"/>
        <v>141</v>
      </c>
      <c r="DP11">
        <f>7-VLOOKUP(CK11,'Professional Scepticism'!A:B,2,FALSE)</f>
        <v>4</v>
      </c>
      <c r="DQ11">
        <f>VLOOKUP(CV11,'Professional Scepticism'!A:B,2,FALSE)</f>
        <v>6</v>
      </c>
      <c r="DR11">
        <f>VLOOKUP(DG11,'Professional Scepticism'!A:B,2,FALSE)</f>
        <v>5</v>
      </c>
      <c r="DS11">
        <f>VLOOKUP(DI11,'Professional Scepticism'!A:B,2,FALSE)</f>
        <v>5</v>
      </c>
      <c r="DT11">
        <f>VLOOKUP(DJ11,'Professional Scepticism'!A:B,2,FALSE)</f>
        <v>5</v>
      </c>
      <c r="DU11">
        <f>VLOOKUP(DK11,'Professional Scepticism'!A:B,2,FALSE)</f>
        <v>6</v>
      </c>
      <c r="DV11">
        <f>VLOOKUP(DL11,'Professional Scepticism'!A:B,2,FALSE)</f>
        <v>5</v>
      </c>
      <c r="DW11">
        <f>VLOOKUP(DM11,'Professional Scepticism'!A:B,2,FALSE)</f>
        <v>6</v>
      </c>
      <c r="DX11">
        <f>VLOOKUP(DN11,'Professional Scepticism'!A:B,2,FALSE)</f>
        <v>5</v>
      </c>
      <c r="DY11">
        <f>7-VLOOKUP(CL11,'Professional Scepticism'!A:B,2,FALSE)</f>
        <v>4</v>
      </c>
      <c r="DZ11">
        <f>7-VLOOKUP(CM11,'Professional Scepticism'!A:B,2,FALSE)</f>
        <v>4</v>
      </c>
      <c r="EA11">
        <f>VLOOKUP(CN11,'Professional Scepticism'!A:B,2,FALSE)</f>
        <v>5</v>
      </c>
      <c r="EB11">
        <f>VLOOKUP(CO11,'Professional Scepticism'!A:B,2,FALSE)</f>
        <v>4</v>
      </c>
      <c r="EC11">
        <f>VLOOKUP(CP11,'Professional Scepticism'!A:B,2,FALSE)</f>
        <v>4</v>
      </c>
      <c r="ED11">
        <f>VLOOKUP(CQ11,'Professional Scepticism'!A:B,2,FALSE)</f>
        <v>5</v>
      </c>
      <c r="EE11">
        <f>7-VLOOKUP(CR11,'Professional Scepticism'!A:B,2,FALSE)</f>
        <v>4</v>
      </c>
      <c r="EF11">
        <f>7-VLOOKUP(CS11,'Professional Scepticism'!A:B,2,FALSE)</f>
        <v>5</v>
      </c>
      <c r="EG11">
        <f>VLOOKUP(CT11,'Professional Scepticism'!A:B,2,FALSE)</f>
        <v>5</v>
      </c>
      <c r="EH11">
        <f>7-VLOOKUP(CU11,'Professional Scepticism'!A:B,2,FALSE)</f>
        <v>5</v>
      </c>
      <c r="EI11">
        <f>VLOOKUP(CW11,'Professional Scepticism'!A:B,2,FALSE)</f>
        <v>4</v>
      </c>
      <c r="EJ11">
        <f>VLOOKUP(CX11,'Professional Scepticism'!A:B,2,FALSE)</f>
        <v>5</v>
      </c>
      <c r="EK11">
        <f>VLOOKUP(CY11,'Professional Scepticism'!A:B,2,FALSE)</f>
        <v>2</v>
      </c>
      <c r="EL11">
        <f>VLOOKUP(CZ11,'Professional Scepticism'!A:B,2,FALSE)</f>
        <v>5</v>
      </c>
      <c r="EM11">
        <f>VLOOKUP(DA11,'Professional Scepticism'!A:B,2,FALSE)</f>
        <v>5</v>
      </c>
      <c r="EN11">
        <f>7-VLOOKUP(DB11,'Professional Scepticism'!A:B,2,FALSE)</f>
        <v>4</v>
      </c>
      <c r="EO11">
        <f>7-VLOOKUP(DC11,'Professional Scepticism'!A:B,2,FALSE)</f>
        <v>4</v>
      </c>
      <c r="EP11">
        <f>VLOOKUP(DD11,'Professional Scepticism'!A:B,2,FALSE)</f>
        <v>5</v>
      </c>
      <c r="EQ11">
        <f>VLOOKUP(DE11,'Professional Scepticism'!A:B,2,FALSE)</f>
        <v>5</v>
      </c>
      <c r="ER11">
        <f>VLOOKUP(DF11,'Professional Scepticism'!A:B,2,FALSE)</f>
        <v>5</v>
      </c>
      <c r="ES11">
        <f>VLOOKUP(DH11,'Professional Scepticism'!A:B,2,FALSE)</f>
        <v>5</v>
      </c>
    </row>
    <row r="12" spans="1:149" x14ac:dyDescent="0.2">
      <c r="A12" s="2">
        <f t="shared" si="10"/>
        <v>9</v>
      </c>
      <c r="B12" t="b">
        <v>1</v>
      </c>
      <c r="C12" s="4">
        <v>100</v>
      </c>
      <c r="D12" t="s">
        <v>0</v>
      </c>
      <c r="E12" t="s">
        <v>1</v>
      </c>
      <c r="F12" t="s">
        <v>1</v>
      </c>
      <c r="G12" t="s">
        <v>1</v>
      </c>
      <c r="H12" t="s">
        <v>1</v>
      </c>
      <c r="I12" t="s">
        <v>1</v>
      </c>
      <c r="J12" t="s">
        <v>1</v>
      </c>
      <c r="K12" t="s">
        <v>1</v>
      </c>
      <c r="L12" t="s">
        <v>1</v>
      </c>
      <c r="M12" t="s">
        <v>1</v>
      </c>
      <c r="N12" t="s">
        <v>1</v>
      </c>
      <c r="O12" t="s">
        <v>1</v>
      </c>
      <c r="P12" t="s">
        <v>1</v>
      </c>
      <c r="Q12" t="s">
        <v>1</v>
      </c>
      <c r="R12" t="s">
        <v>1</v>
      </c>
      <c r="S12" t="s">
        <v>1</v>
      </c>
      <c r="T12" t="s">
        <v>1</v>
      </c>
      <c r="U12" t="s">
        <v>1</v>
      </c>
      <c r="V12" t="s">
        <v>1</v>
      </c>
      <c r="W12" t="s">
        <v>1</v>
      </c>
      <c r="X12" t="s">
        <v>1</v>
      </c>
      <c r="Y12" t="s">
        <v>11</v>
      </c>
      <c r="Z12" t="s">
        <v>24</v>
      </c>
      <c r="AA12" t="s">
        <v>10</v>
      </c>
      <c r="AB12" t="s">
        <v>11</v>
      </c>
      <c r="AC12" t="s">
        <v>10</v>
      </c>
      <c r="AD12" t="s">
        <v>19</v>
      </c>
      <c r="AE12" t="s">
        <v>19</v>
      </c>
      <c r="AF12" t="s">
        <v>24</v>
      </c>
      <c r="AG12" t="s">
        <v>10</v>
      </c>
      <c r="AI12" t="s">
        <v>20</v>
      </c>
      <c r="AJ12" t="s">
        <v>24</v>
      </c>
      <c r="AK12">
        <f>VLOOKUP(E12,Ethics!A:B,2,FALSE)</f>
        <v>9</v>
      </c>
      <c r="AL12">
        <f>VLOOKUP(P12,Ethics!A:B,2,FALSE)</f>
        <v>9</v>
      </c>
      <c r="AM12">
        <f>VLOOKUP(R12,Ethics!A:B,2,FALSE)</f>
        <v>9</v>
      </c>
      <c r="AN12">
        <f>VLOOKUP(S12,Ethics!A:B,2,FALSE)</f>
        <v>9</v>
      </c>
      <c r="AO12">
        <f>VLOOKUP(T12,Ethics!A:B,2,FALSE)</f>
        <v>9</v>
      </c>
      <c r="AP12">
        <f>VLOOKUP(U12,Ethics!A:B,2,FALSE)</f>
        <v>9</v>
      </c>
      <c r="AQ12">
        <f>VLOOKUP(V12,Ethics!A:B,2,FALSE)</f>
        <v>9</v>
      </c>
      <c r="AR12">
        <f>VLOOKUP(W12,Ethics!A:B,2,FALSE)</f>
        <v>9</v>
      </c>
      <c r="AS12">
        <f>VLOOKUP(X12,Ethics!A:B,2,FALSE)</f>
        <v>9</v>
      </c>
      <c r="AT12">
        <f>VLOOKUP(F12,Ethics!A:B,2,FALSE)</f>
        <v>9</v>
      </c>
      <c r="AU12" t="str">
        <f>IF(AND(AW12="High",BI12="High"),"Situationist",FALSE)</f>
        <v>Situationist</v>
      </c>
      <c r="AV12">
        <f>VLOOKUP(AU12,Ethics!D:E,2,FALSE)</f>
        <v>1</v>
      </c>
      <c r="AW12" t="str">
        <f t="shared" si="0"/>
        <v>High</v>
      </c>
      <c r="AX12">
        <f t="shared" si="1"/>
        <v>9</v>
      </c>
      <c r="AY12">
        <f>VLOOKUP(G12,Ethics!A:B,2,FALSE)</f>
        <v>9</v>
      </c>
      <c r="AZ12">
        <f>VLOOKUP(H12,Ethics!A:B,2,FALSE)</f>
        <v>9</v>
      </c>
      <c r="BA12">
        <f>VLOOKUP(I12,Ethics!A:B,2,FALSE)</f>
        <v>9</v>
      </c>
      <c r="BB12">
        <f>VLOOKUP(J12,Ethics!A:B,2,FALSE)</f>
        <v>9</v>
      </c>
      <c r="BC12">
        <f>VLOOKUP(K12,Ethics!A:B,2,FALSE)</f>
        <v>9</v>
      </c>
      <c r="BD12">
        <f>VLOOKUP(L12,Ethics!A:B,2,FALSE)</f>
        <v>9</v>
      </c>
      <c r="BE12">
        <f>VLOOKUP(M12,Ethics!A:B,2,FALSE)</f>
        <v>9</v>
      </c>
      <c r="BF12">
        <f>VLOOKUP(N12,Ethics!A:B,2,FALSE)</f>
        <v>9</v>
      </c>
      <c r="BG12">
        <f>VLOOKUP(O12,Ethics!A:B,2,FALSE)</f>
        <v>9</v>
      </c>
      <c r="BH12">
        <f>VLOOKUP(Q12,Ethics!A:B,2,FALSE)</f>
        <v>9</v>
      </c>
      <c r="BI12" t="str">
        <f t="shared" si="2"/>
        <v>High</v>
      </c>
      <c r="BJ12">
        <f t="shared" si="3"/>
        <v>9</v>
      </c>
      <c r="BK12" t="s">
        <v>27</v>
      </c>
      <c r="BL12">
        <f>VLOOKUP(Y12,'Personality Traits'!A:B,2,FALSE)</f>
        <v>4</v>
      </c>
      <c r="BM12" t="e">
        <f>8-VLOOKUP(Z12,'Personality Traits'!A:B,2,FALSE)</f>
        <v>#N/A</v>
      </c>
      <c r="BN12">
        <f>VLOOKUP(AA12,'Personality Traits'!A:B,2,FALSE)</f>
        <v>7</v>
      </c>
      <c r="BO12">
        <f>8-VLOOKUP(AB12,'Personality Traits'!A:B,2,FALSE)</f>
        <v>4</v>
      </c>
      <c r="BP12">
        <f>VLOOKUP(AB12,'Personality Traits'!A:B,2,FALSE)</f>
        <v>4</v>
      </c>
      <c r="BQ12">
        <f>8-VLOOKUP(AD12,'Personality Traits'!A:B,2,FALSE)</f>
        <v>3</v>
      </c>
      <c r="BR12">
        <f>VLOOKUP(AE12,'Personality Traits'!A:B,2,FALSE)</f>
        <v>5</v>
      </c>
      <c r="BS12" t="e">
        <f>8-VLOOKUP(AF12,'Personality Traits'!A:B,2,FALSE)</f>
        <v>#N/A</v>
      </c>
      <c r="BT12">
        <f>VLOOKUP(AG12,'Personality Traits'!A:B,2,FALSE)</f>
        <v>7</v>
      </c>
      <c r="BU12" t="e">
        <f>8-VLOOKUP(AJ12,'Personality Traits'!A:B,2,FALSE)</f>
        <v>#N/A</v>
      </c>
      <c r="BV12">
        <f t="shared" si="4"/>
        <v>3.5</v>
      </c>
      <c r="BW12" t="e">
        <f t="shared" si="5"/>
        <v>#N/A</v>
      </c>
      <c r="BX12" t="e">
        <f t="shared" si="6"/>
        <v>#N/A</v>
      </c>
      <c r="BY12">
        <f t="shared" si="7"/>
        <v>5.5</v>
      </c>
      <c r="BZ12" t="e">
        <f t="shared" si="8"/>
        <v>#N/A</v>
      </c>
      <c r="CB12">
        <f>VLOOKUP(BK12,'Level of traineeship or degree'!A:B,2,FALSE)</f>
        <v>2</v>
      </c>
      <c r="CE12" t="s">
        <v>13</v>
      </c>
      <c r="CF12">
        <f>VLOOKUP(CE12,Gender!A:B,2,FALSE)</f>
        <v>0</v>
      </c>
      <c r="CH12" t="s">
        <v>28</v>
      </c>
      <c r="CI12">
        <f>VLOOKUP(CH12,Culture!A:B,2,FALSE)</f>
        <v>9</v>
      </c>
      <c r="CJ12">
        <v>24</v>
      </c>
      <c r="CK12" t="s">
        <v>17</v>
      </c>
      <c r="CL12" t="s">
        <v>17</v>
      </c>
      <c r="CM12" t="s">
        <v>8</v>
      </c>
      <c r="CN12" t="s">
        <v>16</v>
      </c>
      <c r="CO12" t="s">
        <v>16</v>
      </c>
      <c r="CP12" t="s">
        <v>16</v>
      </c>
      <c r="CQ12" t="s">
        <v>16</v>
      </c>
      <c r="CR12" t="s">
        <v>16</v>
      </c>
      <c r="CS12" t="s">
        <v>8</v>
      </c>
      <c r="CT12" t="s">
        <v>15</v>
      </c>
      <c r="CU12" t="s">
        <v>15</v>
      </c>
      <c r="CV12" t="s">
        <v>16</v>
      </c>
      <c r="CW12" t="s">
        <v>15</v>
      </c>
      <c r="CX12" t="s">
        <v>16</v>
      </c>
      <c r="CY12" t="s">
        <v>16</v>
      </c>
      <c r="CZ12" t="s">
        <v>15</v>
      </c>
      <c r="DA12" t="s">
        <v>16</v>
      </c>
      <c r="DB12" t="s">
        <v>16</v>
      </c>
      <c r="DC12" t="s">
        <v>16</v>
      </c>
      <c r="DD12" t="s">
        <v>16</v>
      </c>
      <c r="DE12" t="s">
        <v>16</v>
      </c>
      <c r="DF12" t="s">
        <v>16</v>
      </c>
      <c r="DG12" t="s">
        <v>9</v>
      </c>
      <c r="DH12" t="s">
        <v>16</v>
      </c>
      <c r="DI12" t="s">
        <v>9</v>
      </c>
      <c r="DJ12" t="s">
        <v>16</v>
      </c>
      <c r="DK12" t="s">
        <v>16</v>
      </c>
      <c r="DL12" t="s">
        <v>15</v>
      </c>
      <c r="DM12" t="s">
        <v>9</v>
      </c>
      <c r="DN12" t="s">
        <v>9</v>
      </c>
      <c r="DO12">
        <f t="shared" si="9"/>
        <v>144</v>
      </c>
      <c r="DP12">
        <f>7-VLOOKUP(CK12,'Professional Scepticism'!A:B,2,FALSE)</f>
        <v>4</v>
      </c>
      <c r="DQ12">
        <f>VLOOKUP(CV12,'Professional Scepticism'!A:B,2,FALSE)</f>
        <v>6</v>
      </c>
      <c r="DR12">
        <f>VLOOKUP(DG12,'Professional Scepticism'!A:B,2,FALSE)</f>
        <v>5</v>
      </c>
      <c r="DS12">
        <f>VLOOKUP(DI12,'Professional Scepticism'!A:B,2,FALSE)</f>
        <v>5</v>
      </c>
      <c r="DT12">
        <f>VLOOKUP(DJ12,'Professional Scepticism'!A:B,2,FALSE)</f>
        <v>6</v>
      </c>
      <c r="DU12">
        <f>VLOOKUP(DK12,'Professional Scepticism'!A:B,2,FALSE)</f>
        <v>6</v>
      </c>
      <c r="DV12">
        <f>VLOOKUP(DL12,'Professional Scepticism'!A:B,2,FALSE)</f>
        <v>4</v>
      </c>
      <c r="DW12">
        <f>VLOOKUP(DM12,'Professional Scepticism'!A:B,2,FALSE)</f>
        <v>5</v>
      </c>
      <c r="DX12">
        <f>VLOOKUP(DN12,'Professional Scepticism'!A:B,2,FALSE)</f>
        <v>5</v>
      </c>
      <c r="DY12">
        <f>7-VLOOKUP(CL12,'Professional Scepticism'!A:B,2,FALSE)</f>
        <v>4</v>
      </c>
      <c r="DZ12">
        <f>7-VLOOKUP(CM12,'Professional Scepticism'!A:B,2,FALSE)</f>
        <v>5</v>
      </c>
      <c r="EA12">
        <f>VLOOKUP(CN12,'Professional Scepticism'!A:B,2,FALSE)</f>
        <v>6</v>
      </c>
      <c r="EB12">
        <f>VLOOKUP(CO12,'Professional Scepticism'!A:B,2,FALSE)</f>
        <v>6</v>
      </c>
      <c r="EC12">
        <f>VLOOKUP(CP12,'Professional Scepticism'!A:B,2,FALSE)</f>
        <v>6</v>
      </c>
      <c r="ED12">
        <f>VLOOKUP(CQ12,'Professional Scepticism'!A:B,2,FALSE)</f>
        <v>6</v>
      </c>
      <c r="EE12">
        <f>7-VLOOKUP(CR12,'Professional Scepticism'!A:B,2,FALSE)</f>
        <v>1</v>
      </c>
      <c r="EF12">
        <f>7-VLOOKUP(CS12,'Professional Scepticism'!A:B,2,FALSE)</f>
        <v>5</v>
      </c>
      <c r="EG12">
        <f>VLOOKUP(CT12,'Professional Scepticism'!A:B,2,FALSE)</f>
        <v>4</v>
      </c>
      <c r="EH12">
        <f>7-VLOOKUP(CU12,'Professional Scepticism'!A:B,2,FALSE)</f>
        <v>3</v>
      </c>
      <c r="EI12">
        <f>VLOOKUP(CW12,'Professional Scepticism'!A:B,2,FALSE)</f>
        <v>4</v>
      </c>
      <c r="EJ12">
        <f>VLOOKUP(CX12,'Professional Scepticism'!A:B,2,FALSE)</f>
        <v>6</v>
      </c>
      <c r="EK12">
        <f>VLOOKUP(CY12,'Professional Scepticism'!A:B,2,FALSE)</f>
        <v>6</v>
      </c>
      <c r="EL12">
        <f>VLOOKUP(CZ12,'Professional Scepticism'!A:B,2,FALSE)</f>
        <v>4</v>
      </c>
      <c r="EM12">
        <f>VLOOKUP(DA12,'Professional Scepticism'!A:B,2,FALSE)</f>
        <v>6</v>
      </c>
      <c r="EN12">
        <f>7-VLOOKUP(DB12,'Professional Scepticism'!A:B,2,FALSE)</f>
        <v>1</v>
      </c>
      <c r="EO12">
        <f>7-VLOOKUP(DC12,'Professional Scepticism'!A:B,2,FALSE)</f>
        <v>1</v>
      </c>
      <c r="EP12">
        <f>VLOOKUP(DD12,'Professional Scepticism'!A:B,2,FALSE)</f>
        <v>6</v>
      </c>
      <c r="EQ12">
        <f>VLOOKUP(DE12,'Professional Scepticism'!A:B,2,FALSE)</f>
        <v>6</v>
      </c>
      <c r="ER12">
        <f>VLOOKUP(DF12,'Professional Scepticism'!A:B,2,FALSE)</f>
        <v>6</v>
      </c>
      <c r="ES12">
        <f>VLOOKUP(DH12,'Professional Scepticism'!A:B,2,FALSE)</f>
        <v>6</v>
      </c>
    </row>
    <row r="13" spans="1:149" x14ac:dyDescent="0.2">
      <c r="A13" s="2">
        <f t="shared" si="10"/>
        <v>10</v>
      </c>
      <c r="B13" t="b">
        <v>1</v>
      </c>
      <c r="C13" s="4">
        <v>100</v>
      </c>
      <c r="D13" t="s">
        <v>0</v>
      </c>
      <c r="E13" t="s">
        <v>4</v>
      </c>
      <c r="F13" t="s">
        <v>5</v>
      </c>
      <c r="G13" t="s">
        <v>6</v>
      </c>
      <c r="H13" t="s">
        <v>1</v>
      </c>
      <c r="I13" t="s">
        <v>4</v>
      </c>
      <c r="J13" t="s">
        <v>2</v>
      </c>
      <c r="K13" t="s">
        <v>3</v>
      </c>
      <c r="L13" t="s">
        <v>5</v>
      </c>
      <c r="M13" t="s">
        <v>2</v>
      </c>
      <c r="N13" t="s">
        <v>2</v>
      </c>
      <c r="O13" t="s">
        <v>11</v>
      </c>
      <c r="P13" t="s">
        <v>4</v>
      </c>
      <c r="Q13" t="s">
        <v>6</v>
      </c>
      <c r="R13" t="s">
        <v>11</v>
      </c>
      <c r="S13" t="s">
        <v>5</v>
      </c>
      <c r="T13" t="s">
        <v>5</v>
      </c>
      <c r="U13" t="s">
        <v>1</v>
      </c>
      <c r="V13" t="s">
        <v>5</v>
      </c>
      <c r="W13" t="s">
        <v>7</v>
      </c>
      <c r="X13" t="s">
        <v>11</v>
      </c>
      <c r="Y13" t="s">
        <v>8</v>
      </c>
      <c r="Z13" t="s">
        <v>19</v>
      </c>
      <c r="AA13" t="s">
        <v>19</v>
      </c>
      <c r="AB13" t="s">
        <v>8</v>
      </c>
      <c r="AC13" t="s">
        <v>9</v>
      </c>
      <c r="AD13" t="s">
        <v>10</v>
      </c>
      <c r="AE13" t="s">
        <v>10</v>
      </c>
      <c r="AF13" t="s">
        <v>19</v>
      </c>
      <c r="AG13" t="s">
        <v>8</v>
      </c>
      <c r="AI13" t="s">
        <v>20</v>
      </c>
      <c r="AJ13" t="s">
        <v>8</v>
      </c>
      <c r="AK13">
        <f>VLOOKUP(E13,Ethics!A:B,2,FALSE)</f>
        <v>7</v>
      </c>
      <c r="AL13">
        <f>VLOOKUP(P13,Ethics!A:B,2,FALSE)</f>
        <v>7</v>
      </c>
      <c r="AM13">
        <f>VLOOKUP(R13,Ethics!A:B,2,FALSE)</f>
        <v>5</v>
      </c>
      <c r="AN13">
        <f>VLOOKUP(S13,Ethics!A:B,2,FALSE)</f>
        <v>3</v>
      </c>
      <c r="AO13">
        <f>VLOOKUP(T13,Ethics!A:B,2,FALSE)</f>
        <v>3</v>
      </c>
      <c r="AP13">
        <f>VLOOKUP(U13,Ethics!A:B,2,FALSE)</f>
        <v>9</v>
      </c>
      <c r="AQ13">
        <f>VLOOKUP(V13,Ethics!A:B,2,FALSE)</f>
        <v>3</v>
      </c>
      <c r="AR13">
        <f>VLOOKUP(W13,Ethics!A:B,2,FALSE)</f>
        <v>4</v>
      </c>
      <c r="AS13">
        <f>VLOOKUP(X13,Ethics!A:B,2,FALSE)</f>
        <v>5</v>
      </c>
      <c r="AT13">
        <f>VLOOKUP(F13,Ethics!A:B,2,FALSE)</f>
        <v>3</v>
      </c>
      <c r="AU13" t="str">
        <f>IF(AND(AW13="Low",BI13="High"),"Subjectivist",FALSE)</f>
        <v>Subjectivist</v>
      </c>
      <c r="AV13">
        <f>VLOOKUP(AU13,Ethics!D:E,2,FALSE)</f>
        <v>3</v>
      </c>
      <c r="AW13" t="str">
        <f t="shared" si="0"/>
        <v>Low</v>
      </c>
      <c r="AX13">
        <f t="shared" si="1"/>
        <v>4.9000000000000004</v>
      </c>
      <c r="AY13">
        <f>VLOOKUP(G13,Ethics!A:B,2,FALSE)</f>
        <v>6</v>
      </c>
      <c r="AZ13">
        <f>VLOOKUP(H13,Ethics!A:B,2,FALSE)</f>
        <v>9</v>
      </c>
      <c r="BA13">
        <f>VLOOKUP(I13,Ethics!A:B,2,FALSE)</f>
        <v>7</v>
      </c>
      <c r="BB13">
        <f>VLOOKUP(J13,Ethics!A:B,2,FALSE)</f>
        <v>8</v>
      </c>
      <c r="BC13">
        <f>VLOOKUP(K13,Ethics!A:B,2,FALSE)</f>
        <v>2</v>
      </c>
      <c r="BD13">
        <f>VLOOKUP(L13,Ethics!A:B,2,FALSE)</f>
        <v>3</v>
      </c>
      <c r="BE13">
        <f>VLOOKUP(M13,Ethics!A:B,2,FALSE)</f>
        <v>8</v>
      </c>
      <c r="BF13">
        <f>VLOOKUP(N13,Ethics!A:B,2,FALSE)</f>
        <v>8</v>
      </c>
      <c r="BG13">
        <f>VLOOKUP(O13,Ethics!A:B,2,FALSE)</f>
        <v>5</v>
      </c>
      <c r="BH13">
        <f>VLOOKUP(Q13,Ethics!A:B,2,FALSE)</f>
        <v>6</v>
      </c>
      <c r="BI13" t="str">
        <f t="shared" si="2"/>
        <v>High</v>
      </c>
      <c r="BJ13">
        <f t="shared" si="3"/>
        <v>6.2</v>
      </c>
      <c r="BK13" t="s">
        <v>21</v>
      </c>
      <c r="BL13">
        <f>VLOOKUP(Y13,'Personality Traits'!A:B,2,FALSE)</f>
        <v>2</v>
      </c>
      <c r="BM13">
        <f>8-VLOOKUP(Z13,'Personality Traits'!A:B,2,FALSE)</f>
        <v>3</v>
      </c>
      <c r="BN13">
        <f>VLOOKUP(AA13,'Personality Traits'!A:B,2,FALSE)</f>
        <v>5</v>
      </c>
      <c r="BO13">
        <f>8-VLOOKUP(AB13,'Personality Traits'!A:B,2,FALSE)</f>
        <v>6</v>
      </c>
      <c r="BP13">
        <f>VLOOKUP(AB13,'Personality Traits'!A:B,2,FALSE)</f>
        <v>2</v>
      </c>
      <c r="BQ13">
        <f>8-VLOOKUP(AD13,'Personality Traits'!A:B,2,FALSE)</f>
        <v>1</v>
      </c>
      <c r="BR13">
        <f>VLOOKUP(AE13,'Personality Traits'!A:B,2,FALSE)</f>
        <v>7</v>
      </c>
      <c r="BS13">
        <f>8-VLOOKUP(AF13,'Personality Traits'!A:B,2,FALSE)</f>
        <v>3</v>
      </c>
      <c r="BT13">
        <f>VLOOKUP(AG13,'Personality Traits'!A:B,2,FALSE)</f>
        <v>2</v>
      </c>
      <c r="BU13">
        <f>8-VLOOKUP(AJ13,'Personality Traits'!A:B,2,FALSE)</f>
        <v>6</v>
      </c>
      <c r="BV13">
        <f t="shared" si="4"/>
        <v>1.5</v>
      </c>
      <c r="BW13">
        <f t="shared" si="5"/>
        <v>5</v>
      </c>
      <c r="BX13">
        <f t="shared" si="6"/>
        <v>4</v>
      </c>
      <c r="BY13">
        <f t="shared" si="7"/>
        <v>4</v>
      </c>
      <c r="BZ13">
        <f t="shared" si="8"/>
        <v>4</v>
      </c>
      <c r="CB13">
        <f>VLOOKUP(BK13,'Level of traineeship or degree'!A:B,2,FALSE)</f>
        <v>1</v>
      </c>
      <c r="CE13" t="s">
        <v>13</v>
      </c>
      <c r="CF13">
        <f>VLOOKUP(CE13,Gender!A:B,2,FALSE)</f>
        <v>0</v>
      </c>
      <c r="CH13" t="s">
        <v>29</v>
      </c>
      <c r="CI13">
        <f>VLOOKUP(CH13,Culture!A:B,2,FALSE)</f>
        <v>2</v>
      </c>
      <c r="CJ13">
        <v>23</v>
      </c>
      <c r="CK13" t="s">
        <v>9</v>
      </c>
      <c r="CL13" t="s">
        <v>15</v>
      </c>
      <c r="CM13" t="s">
        <v>8</v>
      </c>
      <c r="CN13" t="s">
        <v>15</v>
      </c>
      <c r="CO13" t="s">
        <v>9</v>
      </c>
      <c r="CP13" t="s">
        <v>9</v>
      </c>
      <c r="CQ13" t="s">
        <v>16</v>
      </c>
      <c r="CR13" t="s">
        <v>8</v>
      </c>
      <c r="CS13" t="s">
        <v>9</v>
      </c>
      <c r="CT13" t="s">
        <v>9</v>
      </c>
      <c r="CU13" t="s">
        <v>15</v>
      </c>
      <c r="CV13" t="s">
        <v>8</v>
      </c>
      <c r="CW13" t="s">
        <v>16</v>
      </c>
      <c r="CX13" t="s">
        <v>15</v>
      </c>
      <c r="CY13" t="s">
        <v>9</v>
      </c>
      <c r="CZ13" t="s">
        <v>9</v>
      </c>
      <c r="DA13" t="s">
        <v>9</v>
      </c>
      <c r="DB13" t="s">
        <v>15</v>
      </c>
      <c r="DC13" t="s">
        <v>26</v>
      </c>
      <c r="DD13" t="s">
        <v>16</v>
      </c>
      <c r="DE13" t="s">
        <v>16</v>
      </c>
      <c r="DF13" t="s">
        <v>17</v>
      </c>
      <c r="DG13" t="s">
        <v>9</v>
      </c>
      <c r="DH13" t="s">
        <v>16</v>
      </c>
      <c r="DI13" t="s">
        <v>15</v>
      </c>
      <c r="DJ13" t="s">
        <v>16</v>
      </c>
      <c r="DK13" t="s">
        <v>15</v>
      </c>
      <c r="DL13" t="s">
        <v>9</v>
      </c>
      <c r="DM13" t="s">
        <v>16</v>
      </c>
      <c r="DN13" t="s">
        <v>9</v>
      </c>
      <c r="DO13">
        <f t="shared" si="9"/>
        <v>137</v>
      </c>
      <c r="DP13">
        <f>7-VLOOKUP(CK13,'Professional Scepticism'!A:B,2,FALSE)</f>
        <v>2</v>
      </c>
      <c r="DQ13">
        <f>VLOOKUP(CV13,'Professional Scepticism'!A:B,2,FALSE)</f>
        <v>2</v>
      </c>
      <c r="DR13">
        <f>VLOOKUP(DG13,'Professional Scepticism'!A:B,2,FALSE)</f>
        <v>5</v>
      </c>
      <c r="DS13">
        <f>VLOOKUP(DI13,'Professional Scepticism'!A:B,2,FALSE)</f>
        <v>4</v>
      </c>
      <c r="DT13">
        <f>VLOOKUP(DJ13,'Professional Scepticism'!A:B,2,FALSE)</f>
        <v>6</v>
      </c>
      <c r="DU13">
        <f>VLOOKUP(DK13,'Professional Scepticism'!A:B,2,FALSE)</f>
        <v>4</v>
      </c>
      <c r="DV13">
        <f>VLOOKUP(DL13,'Professional Scepticism'!A:B,2,FALSE)</f>
        <v>5</v>
      </c>
      <c r="DW13">
        <f>VLOOKUP(DM13,'Professional Scepticism'!A:B,2,FALSE)</f>
        <v>6</v>
      </c>
      <c r="DX13">
        <f>VLOOKUP(DN13,'Professional Scepticism'!A:B,2,FALSE)</f>
        <v>5</v>
      </c>
      <c r="DY13">
        <f>7-VLOOKUP(CL13,'Professional Scepticism'!A:B,2,FALSE)</f>
        <v>3</v>
      </c>
      <c r="DZ13">
        <f>7-VLOOKUP(CM13,'Professional Scepticism'!A:B,2,FALSE)</f>
        <v>5</v>
      </c>
      <c r="EA13">
        <f>VLOOKUP(CN13,'Professional Scepticism'!A:B,2,FALSE)</f>
        <v>4</v>
      </c>
      <c r="EB13">
        <f>VLOOKUP(CO13,'Professional Scepticism'!A:B,2,FALSE)</f>
        <v>5</v>
      </c>
      <c r="EC13">
        <f>VLOOKUP(CP13,'Professional Scepticism'!A:B,2,FALSE)</f>
        <v>5</v>
      </c>
      <c r="ED13">
        <f>VLOOKUP(CQ13,'Professional Scepticism'!A:B,2,FALSE)</f>
        <v>6</v>
      </c>
      <c r="EE13">
        <f>7-VLOOKUP(CR13,'Professional Scepticism'!A:B,2,FALSE)</f>
        <v>5</v>
      </c>
      <c r="EF13">
        <f>7-VLOOKUP(CS13,'Professional Scepticism'!A:B,2,FALSE)</f>
        <v>2</v>
      </c>
      <c r="EG13">
        <f>VLOOKUP(CT13,'Professional Scepticism'!A:B,2,FALSE)</f>
        <v>5</v>
      </c>
      <c r="EH13">
        <f>7-VLOOKUP(CU13,'Professional Scepticism'!A:B,2,FALSE)</f>
        <v>3</v>
      </c>
      <c r="EI13">
        <f>VLOOKUP(CW13,'Professional Scepticism'!A:B,2,FALSE)</f>
        <v>6</v>
      </c>
      <c r="EJ13">
        <f>VLOOKUP(CX13,'Professional Scepticism'!A:B,2,FALSE)</f>
        <v>4</v>
      </c>
      <c r="EK13">
        <f>VLOOKUP(CY13,'Professional Scepticism'!A:B,2,FALSE)</f>
        <v>5</v>
      </c>
      <c r="EL13">
        <f>VLOOKUP(CZ13,'Professional Scepticism'!A:B,2,FALSE)</f>
        <v>5</v>
      </c>
      <c r="EM13">
        <f>VLOOKUP(DA13,'Professional Scepticism'!A:B,2,FALSE)</f>
        <v>5</v>
      </c>
      <c r="EN13">
        <f>7-VLOOKUP(DB13,'Professional Scepticism'!A:B,2,FALSE)</f>
        <v>3</v>
      </c>
      <c r="EO13">
        <f>7-VLOOKUP(DC13,'Professional Scepticism'!A:B,2,FALSE)</f>
        <v>6</v>
      </c>
      <c r="EP13">
        <f>VLOOKUP(DD13,'Professional Scepticism'!A:B,2,FALSE)</f>
        <v>6</v>
      </c>
      <c r="EQ13">
        <f>VLOOKUP(DE13,'Professional Scepticism'!A:B,2,FALSE)</f>
        <v>6</v>
      </c>
      <c r="ER13">
        <f>VLOOKUP(DF13,'Professional Scepticism'!A:B,2,FALSE)</f>
        <v>3</v>
      </c>
      <c r="ES13">
        <f>VLOOKUP(DH13,'Professional Scepticism'!A:B,2,FALSE)</f>
        <v>6</v>
      </c>
    </row>
    <row r="14" spans="1:149" x14ac:dyDescent="0.2">
      <c r="A14" s="2">
        <f t="shared" si="10"/>
        <v>11</v>
      </c>
      <c r="B14" t="b">
        <v>1</v>
      </c>
      <c r="C14" s="4">
        <v>100</v>
      </c>
      <c r="D14" t="s">
        <v>0</v>
      </c>
      <c r="E14" t="s">
        <v>1</v>
      </c>
      <c r="F14" t="s">
        <v>1</v>
      </c>
      <c r="G14" t="s">
        <v>23</v>
      </c>
      <c r="H14" t="s">
        <v>1</v>
      </c>
      <c r="I14" t="s">
        <v>23</v>
      </c>
      <c r="J14" t="s">
        <v>4</v>
      </c>
      <c r="K14" t="s">
        <v>23</v>
      </c>
      <c r="L14" t="s">
        <v>23</v>
      </c>
      <c r="M14" t="s">
        <v>5</v>
      </c>
      <c r="N14" t="s">
        <v>7</v>
      </c>
      <c r="O14" t="s">
        <v>3</v>
      </c>
      <c r="P14" t="s">
        <v>1</v>
      </c>
      <c r="Q14" t="s">
        <v>5</v>
      </c>
      <c r="R14" t="s">
        <v>7</v>
      </c>
      <c r="S14" t="s">
        <v>1</v>
      </c>
      <c r="T14" t="s">
        <v>1</v>
      </c>
      <c r="U14" t="s">
        <v>1</v>
      </c>
      <c r="V14" t="s">
        <v>3</v>
      </c>
      <c r="W14" t="s">
        <v>1</v>
      </c>
      <c r="X14" t="s">
        <v>4</v>
      </c>
      <c r="Y14" t="s">
        <v>19</v>
      </c>
      <c r="Z14" t="s">
        <v>19</v>
      </c>
      <c r="AA14" t="s">
        <v>9</v>
      </c>
      <c r="AB14" t="s">
        <v>18</v>
      </c>
      <c r="AC14" t="s">
        <v>9</v>
      </c>
      <c r="AD14" t="s">
        <v>9</v>
      </c>
      <c r="AE14" t="s">
        <v>9</v>
      </c>
      <c r="AF14" t="s">
        <v>24</v>
      </c>
      <c r="AG14" t="s">
        <v>9</v>
      </c>
      <c r="AI14" t="s">
        <v>20</v>
      </c>
      <c r="AJ14" t="s">
        <v>18</v>
      </c>
      <c r="AK14">
        <f>VLOOKUP(E14,Ethics!A:B,2,FALSE)</f>
        <v>9</v>
      </c>
      <c r="AL14">
        <f>VLOOKUP(P14,Ethics!A:B,2,FALSE)</f>
        <v>9</v>
      </c>
      <c r="AM14">
        <f>VLOOKUP(R14,Ethics!A:B,2,FALSE)</f>
        <v>4</v>
      </c>
      <c r="AN14">
        <f>VLOOKUP(S14,Ethics!A:B,2,FALSE)</f>
        <v>9</v>
      </c>
      <c r="AO14">
        <f>VLOOKUP(T14,Ethics!A:B,2,FALSE)</f>
        <v>9</v>
      </c>
      <c r="AP14">
        <f>VLOOKUP(U14,Ethics!A:B,2,FALSE)</f>
        <v>9</v>
      </c>
      <c r="AQ14">
        <f>VLOOKUP(V14,Ethics!A:B,2,FALSE)</f>
        <v>2</v>
      </c>
      <c r="AR14">
        <f>VLOOKUP(W14,Ethics!A:B,2,FALSE)</f>
        <v>9</v>
      </c>
      <c r="AS14">
        <f>VLOOKUP(X14,Ethics!A:B,2,FALSE)</f>
        <v>7</v>
      </c>
      <c r="AT14">
        <f>VLOOKUP(F14,Ethics!A:B,2,FALSE)</f>
        <v>9</v>
      </c>
      <c r="AU14" t="str">
        <f>IF(AND(AW14="High",BI14="Low"),"Absolutist",FALSE)</f>
        <v>Absolutist</v>
      </c>
      <c r="AV14">
        <f>VLOOKUP(AU14,Ethics!D:E,2,FALSE)</f>
        <v>2</v>
      </c>
      <c r="AW14" t="str">
        <f t="shared" si="0"/>
        <v>High</v>
      </c>
      <c r="AX14">
        <f t="shared" si="1"/>
        <v>7.6</v>
      </c>
      <c r="AY14">
        <f>VLOOKUP(G14,Ethics!A:B,2,FALSE)</f>
        <v>1</v>
      </c>
      <c r="AZ14">
        <f>VLOOKUP(H14,Ethics!A:B,2,FALSE)</f>
        <v>9</v>
      </c>
      <c r="BA14">
        <f>VLOOKUP(I14,Ethics!A:B,2,FALSE)</f>
        <v>1</v>
      </c>
      <c r="BB14">
        <f>VLOOKUP(J14,Ethics!A:B,2,FALSE)</f>
        <v>7</v>
      </c>
      <c r="BC14">
        <f>VLOOKUP(K14,Ethics!A:B,2,FALSE)</f>
        <v>1</v>
      </c>
      <c r="BD14">
        <f>VLOOKUP(L14,Ethics!A:B,2,FALSE)</f>
        <v>1</v>
      </c>
      <c r="BE14">
        <f>VLOOKUP(M14,Ethics!A:B,2,FALSE)</f>
        <v>3</v>
      </c>
      <c r="BF14">
        <f>VLOOKUP(N14,Ethics!A:B,2,FALSE)</f>
        <v>4</v>
      </c>
      <c r="BG14">
        <f>VLOOKUP(O14,Ethics!A:B,2,FALSE)</f>
        <v>2</v>
      </c>
      <c r="BH14">
        <f>VLOOKUP(Q14,Ethics!A:B,2,FALSE)</f>
        <v>3</v>
      </c>
      <c r="BI14" t="str">
        <f t="shared" si="2"/>
        <v>Low</v>
      </c>
      <c r="BJ14">
        <f t="shared" si="3"/>
        <v>3.2</v>
      </c>
      <c r="BK14" t="s">
        <v>21</v>
      </c>
      <c r="BL14">
        <f>VLOOKUP(Y14,'Personality Traits'!A:B,2,FALSE)</f>
        <v>5</v>
      </c>
      <c r="BM14">
        <f>8-VLOOKUP(Z14,'Personality Traits'!A:B,2,FALSE)</f>
        <v>3</v>
      </c>
      <c r="BN14">
        <f>VLOOKUP(AA14,'Personality Traits'!A:B,2,FALSE)</f>
        <v>6</v>
      </c>
      <c r="BO14">
        <f>8-VLOOKUP(AB14,'Personality Traits'!A:B,2,FALSE)</f>
        <v>5</v>
      </c>
      <c r="BP14">
        <f>VLOOKUP(AB14,'Personality Traits'!A:B,2,FALSE)</f>
        <v>3</v>
      </c>
      <c r="BQ14">
        <f>8-VLOOKUP(AD14,'Personality Traits'!A:B,2,FALSE)</f>
        <v>2</v>
      </c>
      <c r="BR14">
        <f>VLOOKUP(AE14,'Personality Traits'!A:B,2,FALSE)</f>
        <v>6</v>
      </c>
      <c r="BS14" t="e">
        <f>8-VLOOKUP(AF14,'Personality Traits'!A:B,2,FALSE)</f>
        <v>#N/A</v>
      </c>
      <c r="BT14">
        <f>VLOOKUP(AG14,'Personality Traits'!A:B,2,FALSE)</f>
        <v>6</v>
      </c>
      <c r="BU14">
        <f>8-VLOOKUP(AJ14,'Personality Traits'!A:B,2,FALSE)</f>
        <v>5</v>
      </c>
      <c r="BV14">
        <f t="shared" si="4"/>
        <v>3.5</v>
      </c>
      <c r="BW14">
        <f t="shared" si="5"/>
        <v>4.5</v>
      </c>
      <c r="BX14" t="e">
        <f t="shared" si="6"/>
        <v>#N/A</v>
      </c>
      <c r="BY14">
        <f t="shared" si="7"/>
        <v>5.5</v>
      </c>
      <c r="BZ14">
        <f t="shared" si="8"/>
        <v>4</v>
      </c>
      <c r="CB14">
        <f>VLOOKUP(BK14,'Level of traineeship or degree'!A:B,2,FALSE)</f>
        <v>1</v>
      </c>
      <c r="CE14" t="s">
        <v>22</v>
      </c>
      <c r="CF14">
        <f>VLOOKUP(CE14,Gender!A:B,2,FALSE)</f>
        <v>1</v>
      </c>
      <c r="CH14" t="s">
        <v>25</v>
      </c>
      <c r="CI14">
        <f>VLOOKUP(CH14,Culture!A:B,2,FALSE)</f>
        <v>7</v>
      </c>
      <c r="CJ14">
        <v>24</v>
      </c>
      <c r="CK14" t="s">
        <v>17</v>
      </c>
      <c r="CL14" t="s">
        <v>17</v>
      </c>
      <c r="CM14" t="s">
        <v>8</v>
      </c>
      <c r="CN14" t="s">
        <v>9</v>
      </c>
      <c r="CO14" t="s">
        <v>9</v>
      </c>
      <c r="CP14" t="s">
        <v>9</v>
      </c>
      <c r="CQ14" t="s">
        <v>16</v>
      </c>
      <c r="CR14" t="s">
        <v>8</v>
      </c>
      <c r="CS14" t="s">
        <v>15</v>
      </c>
      <c r="CT14" t="s">
        <v>9</v>
      </c>
      <c r="CU14" t="s">
        <v>9</v>
      </c>
      <c r="CV14" t="s">
        <v>9</v>
      </c>
      <c r="CW14" t="s">
        <v>17</v>
      </c>
      <c r="CX14" t="s">
        <v>9</v>
      </c>
      <c r="CY14" t="s">
        <v>16</v>
      </c>
      <c r="CZ14" t="s">
        <v>9</v>
      </c>
      <c r="DA14" t="s">
        <v>9</v>
      </c>
      <c r="DB14" t="s">
        <v>17</v>
      </c>
      <c r="DC14" t="s">
        <v>17</v>
      </c>
      <c r="DD14" t="s">
        <v>16</v>
      </c>
      <c r="DE14" t="s">
        <v>9</v>
      </c>
      <c r="DF14" t="s">
        <v>9</v>
      </c>
      <c r="DG14" t="s">
        <v>9</v>
      </c>
      <c r="DH14" t="s">
        <v>9</v>
      </c>
      <c r="DI14" t="s">
        <v>9</v>
      </c>
      <c r="DJ14" t="s">
        <v>9</v>
      </c>
      <c r="DK14" t="s">
        <v>9</v>
      </c>
      <c r="DL14" t="s">
        <v>16</v>
      </c>
      <c r="DM14" t="s">
        <v>9</v>
      </c>
      <c r="DN14" t="s">
        <v>17</v>
      </c>
      <c r="DO14">
        <f t="shared" si="9"/>
        <v>141</v>
      </c>
      <c r="DP14">
        <f>7-VLOOKUP(CK14,'Professional Scepticism'!A:B,2,FALSE)</f>
        <v>4</v>
      </c>
      <c r="DQ14">
        <f>VLOOKUP(CV14,'Professional Scepticism'!A:B,2,FALSE)</f>
        <v>5</v>
      </c>
      <c r="DR14">
        <f>VLOOKUP(DG14,'Professional Scepticism'!A:B,2,FALSE)</f>
        <v>5</v>
      </c>
      <c r="DS14">
        <f>VLOOKUP(DI14,'Professional Scepticism'!A:B,2,FALSE)</f>
        <v>5</v>
      </c>
      <c r="DT14">
        <f>VLOOKUP(DJ14,'Professional Scepticism'!A:B,2,FALSE)</f>
        <v>5</v>
      </c>
      <c r="DU14">
        <f>VLOOKUP(DK14,'Professional Scepticism'!A:B,2,FALSE)</f>
        <v>5</v>
      </c>
      <c r="DV14">
        <f>VLOOKUP(DL14,'Professional Scepticism'!A:B,2,FALSE)</f>
        <v>6</v>
      </c>
      <c r="DW14">
        <f>VLOOKUP(DM14,'Professional Scepticism'!A:B,2,FALSE)</f>
        <v>5</v>
      </c>
      <c r="DX14">
        <f>VLOOKUP(DN14,'Professional Scepticism'!A:B,2,FALSE)</f>
        <v>3</v>
      </c>
      <c r="DY14">
        <f>7-VLOOKUP(CL14,'Professional Scepticism'!A:B,2,FALSE)</f>
        <v>4</v>
      </c>
      <c r="DZ14">
        <f>7-VLOOKUP(CM14,'Professional Scepticism'!A:B,2,FALSE)</f>
        <v>5</v>
      </c>
      <c r="EA14">
        <f>VLOOKUP(CN14,'Professional Scepticism'!A:B,2,FALSE)</f>
        <v>5</v>
      </c>
      <c r="EB14">
        <f>VLOOKUP(CO14,'Professional Scepticism'!A:B,2,FALSE)</f>
        <v>5</v>
      </c>
      <c r="EC14">
        <f>VLOOKUP(CP14,'Professional Scepticism'!A:B,2,FALSE)</f>
        <v>5</v>
      </c>
      <c r="ED14">
        <f>VLOOKUP(CQ14,'Professional Scepticism'!A:B,2,FALSE)</f>
        <v>6</v>
      </c>
      <c r="EE14">
        <f>7-VLOOKUP(CR14,'Professional Scepticism'!A:B,2,FALSE)</f>
        <v>5</v>
      </c>
      <c r="EF14">
        <f>7-VLOOKUP(CS14,'Professional Scepticism'!A:B,2,FALSE)</f>
        <v>3</v>
      </c>
      <c r="EG14">
        <f>VLOOKUP(CT14,'Professional Scepticism'!A:B,2,FALSE)</f>
        <v>5</v>
      </c>
      <c r="EH14">
        <f>7-VLOOKUP(CU14,'Professional Scepticism'!A:B,2,FALSE)</f>
        <v>2</v>
      </c>
      <c r="EI14">
        <f>VLOOKUP(CW14,'Professional Scepticism'!A:B,2,FALSE)</f>
        <v>3</v>
      </c>
      <c r="EJ14">
        <f>VLOOKUP(CX14,'Professional Scepticism'!A:B,2,FALSE)</f>
        <v>5</v>
      </c>
      <c r="EK14">
        <f>VLOOKUP(CY14,'Professional Scepticism'!A:B,2,FALSE)</f>
        <v>6</v>
      </c>
      <c r="EL14">
        <f>VLOOKUP(CZ14,'Professional Scepticism'!A:B,2,FALSE)</f>
        <v>5</v>
      </c>
      <c r="EM14">
        <f>VLOOKUP(DA14,'Professional Scepticism'!A:B,2,FALSE)</f>
        <v>5</v>
      </c>
      <c r="EN14">
        <f>7-VLOOKUP(DB14,'Professional Scepticism'!A:B,2,FALSE)</f>
        <v>4</v>
      </c>
      <c r="EO14">
        <f>7-VLOOKUP(DC14,'Professional Scepticism'!A:B,2,FALSE)</f>
        <v>4</v>
      </c>
      <c r="EP14">
        <f>VLOOKUP(DD14,'Professional Scepticism'!A:B,2,FALSE)</f>
        <v>6</v>
      </c>
      <c r="EQ14">
        <f>VLOOKUP(DE14,'Professional Scepticism'!A:B,2,FALSE)</f>
        <v>5</v>
      </c>
      <c r="ER14">
        <f>VLOOKUP(DF14,'Professional Scepticism'!A:B,2,FALSE)</f>
        <v>5</v>
      </c>
      <c r="ES14">
        <f>VLOOKUP(DH14,'Professional Scepticism'!A:B,2,FALSE)</f>
        <v>5</v>
      </c>
    </row>
    <row r="15" spans="1:149" x14ac:dyDescent="0.2">
      <c r="A15" s="2">
        <f t="shared" si="10"/>
        <v>12</v>
      </c>
      <c r="B15" t="b">
        <v>1</v>
      </c>
      <c r="C15" s="4">
        <v>100</v>
      </c>
      <c r="D15" t="s">
        <v>0</v>
      </c>
      <c r="E15" t="s">
        <v>4</v>
      </c>
      <c r="F15" t="s">
        <v>4</v>
      </c>
      <c r="G15" t="s">
        <v>6</v>
      </c>
      <c r="H15" t="s">
        <v>4</v>
      </c>
      <c r="I15" t="s">
        <v>4</v>
      </c>
      <c r="J15" t="s">
        <v>4</v>
      </c>
      <c r="K15" t="s">
        <v>7</v>
      </c>
      <c r="L15" t="s">
        <v>4</v>
      </c>
      <c r="M15" t="s">
        <v>6</v>
      </c>
      <c r="N15" t="s">
        <v>2</v>
      </c>
      <c r="O15" t="s">
        <v>7</v>
      </c>
      <c r="P15" t="s">
        <v>4</v>
      </c>
      <c r="Q15" t="s">
        <v>7</v>
      </c>
      <c r="R15" t="s">
        <v>1</v>
      </c>
      <c r="S15" t="s">
        <v>1</v>
      </c>
      <c r="T15" t="s">
        <v>1</v>
      </c>
      <c r="U15" t="s">
        <v>1</v>
      </c>
      <c r="V15" t="s">
        <v>6</v>
      </c>
      <c r="W15" t="s">
        <v>1</v>
      </c>
      <c r="X15" t="s">
        <v>7</v>
      </c>
      <c r="Y15" t="s">
        <v>11</v>
      </c>
      <c r="Z15" t="s">
        <v>9</v>
      </c>
      <c r="AA15" t="s">
        <v>9</v>
      </c>
      <c r="AB15" t="s">
        <v>18</v>
      </c>
      <c r="AC15" t="s">
        <v>9</v>
      </c>
      <c r="AD15" t="s">
        <v>11</v>
      </c>
      <c r="AE15" t="s">
        <v>9</v>
      </c>
      <c r="AF15" t="s">
        <v>8</v>
      </c>
      <c r="AG15" t="s">
        <v>9</v>
      </c>
      <c r="AI15" t="s">
        <v>20</v>
      </c>
      <c r="AJ15" t="s">
        <v>11</v>
      </c>
      <c r="AK15">
        <f>VLOOKUP(E15,Ethics!A:B,2,FALSE)</f>
        <v>7</v>
      </c>
      <c r="AL15">
        <f>VLOOKUP(P15,Ethics!A:B,2,FALSE)</f>
        <v>7</v>
      </c>
      <c r="AM15">
        <f>VLOOKUP(R15,Ethics!A:B,2,FALSE)</f>
        <v>9</v>
      </c>
      <c r="AN15">
        <f>VLOOKUP(S15,Ethics!A:B,2,FALSE)</f>
        <v>9</v>
      </c>
      <c r="AO15">
        <f>VLOOKUP(T15,Ethics!A:B,2,FALSE)</f>
        <v>9</v>
      </c>
      <c r="AP15">
        <f>VLOOKUP(U15,Ethics!A:B,2,FALSE)</f>
        <v>9</v>
      </c>
      <c r="AQ15">
        <f>VLOOKUP(V15,Ethics!A:B,2,FALSE)</f>
        <v>6</v>
      </c>
      <c r="AR15">
        <f>VLOOKUP(W15,Ethics!A:B,2,FALSE)</f>
        <v>9</v>
      </c>
      <c r="AS15">
        <f>VLOOKUP(X15,Ethics!A:B,2,FALSE)</f>
        <v>4</v>
      </c>
      <c r="AT15">
        <f>VLOOKUP(F15,Ethics!A:B,2,FALSE)</f>
        <v>7</v>
      </c>
      <c r="AU15" t="str">
        <f>IF(AND(AW15="High",BI15="High"),"Situationist",FALSE)</f>
        <v>Situationist</v>
      </c>
      <c r="AV15">
        <f>VLOOKUP(AU15,Ethics!D:E,2,FALSE)</f>
        <v>1</v>
      </c>
      <c r="AW15" t="str">
        <f t="shared" si="0"/>
        <v>High</v>
      </c>
      <c r="AX15">
        <f t="shared" si="1"/>
        <v>7.6</v>
      </c>
      <c r="AY15">
        <f>VLOOKUP(G15,Ethics!A:B,2,FALSE)</f>
        <v>6</v>
      </c>
      <c r="AZ15">
        <f>VLOOKUP(H15,Ethics!A:B,2,FALSE)</f>
        <v>7</v>
      </c>
      <c r="BA15">
        <f>VLOOKUP(I15,Ethics!A:B,2,FALSE)</f>
        <v>7</v>
      </c>
      <c r="BB15">
        <f>VLOOKUP(J15,Ethics!A:B,2,FALSE)</f>
        <v>7</v>
      </c>
      <c r="BC15">
        <f>VLOOKUP(K15,Ethics!A:B,2,FALSE)</f>
        <v>4</v>
      </c>
      <c r="BD15">
        <f>VLOOKUP(L15,Ethics!A:B,2,FALSE)</f>
        <v>7</v>
      </c>
      <c r="BE15">
        <f>VLOOKUP(M15,Ethics!A:B,2,FALSE)</f>
        <v>6</v>
      </c>
      <c r="BF15">
        <f>VLOOKUP(N15,Ethics!A:B,2,FALSE)</f>
        <v>8</v>
      </c>
      <c r="BG15">
        <f>VLOOKUP(O15,Ethics!A:B,2,FALSE)</f>
        <v>4</v>
      </c>
      <c r="BH15">
        <f>VLOOKUP(Q15,Ethics!A:B,2,FALSE)</f>
        <v>4</v>
      </c>
      <c r="BI15" t="str">
        <f t="shared" si="2"/>
        <v>High</v>
      </c>
      <c r="BJ15">
        <f t="shared" si="3"/>
        <v>6</v>
      </c>
      <c r="BK15" t="s">
        <v>27</v>
      </c>
      <c r="BL15">
        <f>VLOOKUP(Y15,'Personality Traits'!A:B,2,FALSE)</f>
        <v>4</v>
      </c>
      <c r="BM15">
        <f>8-VLOOKUP(Z15,'Personality Traits'!A:B,2,FALSE)</f>
        <v>2</v>
      </c>
      <c r="BN15">
        <f>VLOOKUP(AA15,'Personality Traits'!A:B,2,FALSE)</f>
        <v>6</v>
      </c>
      <c r="BO15">
        <f>8-VLOOKUP(AB15,'Personality Traits'!A:B,2,FALSE)</f>
        <v>5</v>
      </c>
      <c r="BP15">
        <f>VLOOKUP(AB15,'Personality Traits'!A:B,2,FALSE)</f>
        <v>3</v>
      </c>
      <c r="BQ15">
        <f>8-VLOOKUP(AD15,'Personality Traits'!A:B,2,FALSE)</f>
        <v>4</v>
      </c>
      <c r="BR15">
        <f>VLOOKUP(AE15,'Personality Traits'!A:B,2,FALSE)</f>
        <v>6</v>
      </c>
      <c r="BS15">
        <f>8-VLOOKUP(AF15,'Personality Traits'!A:B,2,FALSE)</f>
        <v>6</v>
      </c>
      <c r="BT15">
        <f>VLOOKUP(AG15,'Personality Traits'!A:B,2,FALSE)</f>
        <v>6</v>
      </c>
      <c r="BU15">
        <f>8-VLOOKUP(AJ15,'Personality Traits'!A:B,2,FALSE)</f>
        <v>4</v>
      </c>
      <c r="BV15">
        <f t="shared" si="4"/>
        <v>4</v>
      </c>
      <c r="BW15">
        <f t="shared" si="5"/>
        <v>4</v>
      </c>
      <c r="BX15">
        <f t="shared" si="6"/>
        <v>6</v>
      </c>
      <c r="BY15">
        <f t="shared" si="7"/>
        <v>5.5</v>
      </c>
      <c r="BZ15">
        <f t="shared" si="8"/>
        <v>3.5</v>
      </c>
      <c r="CB15">
        <f>VLOOKUP(BK15,'Level of traineeship or degree'!A:B,2,FALSE)</f>
        <v>2</v>
      </c>
      <c r="CE15" t="s">
        <v>22</v>
      </c>
      <c r="CF15">
        <f>VLOOKUP(CE15,Gender!A:B,2,FALSE)</f>
        <v>1</v>
      </c>
      <c r="CH15" t="s">
        <v>25</v>
      </c>
      <c r="CI15">
        <f>VLOOKUP(CH15,Culture!A:B,2,FALSE)</f>
        <v>7</v>
      </c>
      <c r="CJ15">
        <v>26</v>
      </c>
      <c r="CK15" t="s">
        <v>17</v>
      </c>
      <c r="CL15" t="s">
        <v>9</v>
      </c>
      <c r="CM15" t="s">
        <v>17</v>
      </c>
      <c r="CN15" t="s">
        <v>9</v>
      </c>
      <c r="CO15" t="s">
        <v>9</v>
      </c>
      <c r="CP15" t="s">
        <v>15</v>
      </c>
      <c r="CQ15" t="s">
        <v>9</v>
      </c>
      <c r="CR15" t="s">
        <v>9</v>
      </c>
      <c r="CS15" t="s">
        <v>8</v>
      </c>
      <c r="CT15" t="s">
        <v>9</v>
      </c>
      <c r="CU15" t="s">
        <v>15</v>
      </c>
      <c r="CV15" t="s">
        <v>16</v>
      </c>
      <c r="CW15" t="s">
        <v>9</v>
      </c>
      <c r="CX15" t="s">
        <v>16</v>
      </c>
      <c r="CY15" t="s">
        <v>9</v>
      </c>
      <c r="CZ15" t="s">
        <v>9</v>
      </c>
      <c r="DA15" t="s">
        <v>9</v>
      </c>
      <c r="DB15" t="s">
        <v>15</v>
      </c>
      <c r="DC15" t="s">
        <v>9</v>
      </c>
      <c r="DD15" t="s">
        <v>9</v>
      </c>
      <c r="DE15" t="s">
        <v>9</v>
      </c>
      <c r="DF15" t="s">
        <v>9</v>
      </c>
      <c r="DG15" t="s">
        <v>16</v>
      </c>
      <c r="DH15" t="s">
        <v>16</v>
      </c>
      <c r="DI15" t="s">
        <v>9</v>
      </c>
      <c r="DJ15" t="s">
        <v>9</v>
      </c>
      <c r="DK15" t="s">
        <v>16</v>
      </c>
      <c r="DL15" t="s">
        <v>9</v>
      </c>
      <c r="DM15" t="s">
        <v>16</v>
      </c>
      <c r="DN15" t="s">
        <v>9</v>
      </c>
      <c r="DO15">
        <f t="shared" si="9"/>
        <v>140</v>
      </c>
      <c r="DP15">
        <f>7-VLOOKUP(CK15,'Professional Scepticism'!A:B,2,FALSE)</f>
        <v>4</v>
      </c>
      <c r="DQ15">
        <f>VLOOKUP(CV15,'Professional Scepticism'!A:B,2,FALSE)</f>
        <v>6</v>
      </c>
      <c r="DR15">
        <f>VLOOKUP(DG15,'Professional Scepticism'!A:B,2,FALSE)</f>
        <v>6</v>
      </c>
      <c r="DS15">
        <f>VLOOKUP(DI15,'Professional Scepticism'!A:B,2,FALSE)</f>
        <v>5</v>
      </c>
      <c r="DT15">
        <f>VLOOKUP(DJ15,'Professional Scepticism'!A:B,2,FALSE)</f>
        <v>5</v>
      </c>
      <c r="DU15">
        <f>VLOOKUP(DK15,'Professional Scepticism'!A:B,2,FALSE)</f>
        <v>6</v>
      </c>
      <c r="DV15">
        <f>VLOOKUP(DL15,'Professional Scepticism'!A:B,2,FALSE)</f>
        <v>5</v>
      </c>
      <c r="DW15">
        <f>VLOOKUP(DM15,'Professional Scepticism'!A:B,2,FALSE)</f>
        <v>6</v>
      </c>
      <c r="DX15">
        <f>VLOOKUP(DN15,'Professional Scepticism'!A:B,2,FALSE)</f>
        <v>5</v>
      </c>
      <c r="DY15">
        <f>7-VLOOKUP(CL15,'Professional Scepticism'!A:B,2,FALSE)</f>
        <v>2</v>
      </c>
      <c r="DZ15">
        <f>7-VLOOKUP(CM15,'Professional Scepticism'!A:B,2,FALSE)</f>
        <v>4</v>
      </c>
      <c r="EA15">
        <f>VLOOKUP(CN15,'Professional Scepticism'!A:B,2,FALSE)</f>
        <v>5</v>
      </c>
      <c r="EB15">
        <f>VLOOKUP(CO15,'Professional Scepticism'!A:B,2,FALSE)</f>
        <v>5</v>
      </c>
      <c r="EC15">
        <f>VLOOKUP(CP15,'Professional Scepticism'!A:B,2,FALSE)</f>
        <v>4</v>
      </c>
      <c r="ED15">
        <f>VLOOKUP(CQ15,'Professional Scepticism'!A:B,2,FALSE)</f>
        <v>5</v>
      </c>
      <c r="EE15">
        <f>7-VLOOKUP(CR15,'Professional Scepticism'!A:B,2,FALSE)</f>
        <v>2</v>
      </c>
      <c r="EF15">
        <f>7-VLOOKUP(CS15,'Professional Scepticism'!A:B,2,FALSE)</f>
        <v>5</v>
      </c>
      <c r="EG15">
        <f>VLOOKUP(CT15,'Professional Scepticism'!A:B,2,FALSE)</f>
        <v>5</v>
      </c>
      <c r="EH15">
        <f>7-VLOOKUP(CU15,'Professional Scepticism'!A:B,2,FALSE)</f>
        <v>3</v>
      </c>
      <c r="EI15">
        <f>VLOOKUP(CW15,'Professional Scepticism'!A:B,2,FALSE)</f>
        <v>5</v>
      </c>
      <c r="EJ15">
        <f>VLOOKUP(CX15,'Professional Scepticism'!A:B,2,FALSE)</f>
        <v>6</v>
      </c>
      <c r="EK15">
        <f>VLOOKUP(CY15,'Professional Scepticism'!A:B,2,FALSE)</f>
        <v>5</v>
      </c>
      <c r="EL15">
        <f>VLOOKUP(CZ15,'Professional Scepticism'!A:B,2,FALSE)</f>
        <v>5</v>
      </c>
      <c r="EM15">
        <f>VLOOKUP(DA15,'Professional Scepticism'!A:B,2,FALSE)</f>
        <v>5</v>
      </c>
      <c r="EN15">
        <f>7-VLOOKUP(DB15,'Professional Scepticism'!A:B,2,FALSE)</f>
        <v>3</v>
      </c>
      <c r="EO15">
        <f>7-VLOOKUP(DC15,'Professional Scepticism'!A:B,2,FALSE)</f>
        <v>2</v>
      </c>
      <c r="EP15">
        <f>VLOOKUP(DD15,'Professional Scepticism'!A:B,2,FALSE)</f>
        <v>5</v>
      </c>
      <c r="EQ15">
        <f>VLOOKUP(DE15,'Professional Scepticism'!A:B,2,FALSE)</f>
        <v>5</v>
      </c>
      <c r="ER15">
        <f>VLOOKUP(DF15,'Professional Scepticism'!A:B,2,FALSE)</f>
        <v>5</v>
      </c>
      <c r="ES15">
        <f>VLOOKUP(DH15,'Professional Scepticism'!A:B,2,FALSE)</f>
        <v>6</v>
      </c>
    </row>
    <row r="16" spans="1:149" x14ac:dyDescent="0.2">
      <c r="A16" s="2">
        <f t="shared" si="10"/>
        <v>13</v>
      </c>
      <c r="B16" t="b">
        <v>0</v>
      </c>
      <c r="C16" s="4">
        <v>80</v>
      </c>
      <c r="D16" t="s">
        <v>0</v>
      </c>
      <c r="AI16" t="s">
        <v>20</v>
      </c>
      <c r="AK16" t="e">
        <f>VLOOKUP(E16,Ethics!A:B,2,FALSE)</f>
        <v>#N/A</v>
      </c>
      <c r="AL16" t="e">
        <f>VLOOKUP(P16,Ethics!A:B,2,FALSE)</f>
        <v>#N/A</v>
      </c>
      <c r="AM16" t="e">
        <f>VLOOKUP(R16,Ethics!A:B,2,FALSE)</f>
        <v>#N/A</v>
      </c>
      <c r="AN16" t="e">
        <f>VLOOKUP(S16,Ethics!A:B,2,FALSE)</f>
        <v>#N/A</v>
      </c>
      <c r="AO16" t="e">
        <f>VLOOKUP(T16,Ethics!A:B,2,FALSE)</f>
        <v>#N/A</v>
      </c>
      <c r="AP16" t="e">
        <f>VLOOKUP(U16,Ethics!A:B,2,FALSE)</f>
        <v>#N/A</v>
      </c>
      <c r="AQ16" t="e">
        <f>VLOOKUP(V16,Ethics!A:B,2,FALSE)</f>
        <v>#N/A</v>
      </c>
      <c r="AR16" t="e">
        <f>VLOOKUP(W16,Ethics!A:B,2,FALSE)</f>
        <v>#N/A</v>
      </c>
      <c r="AS16" t="e">
        <f>VLOOKUP(X16,Ethics!A:B,2,FALSE)</f>
        <v>#N/A</v>
      </c>
      <c r="AT16" t="e">
        <f>VLOOKUP(F16,Ethics!A:B,2,FALSE)</f>
        <v>#N/A</v>
      </c>
      <c r="AU16" t="e">
        <f t="shared" ref="AU16:AU19" si="11">IF(AND(AW16="High",BI16="Low"),"Absolutist",FALSE)</f>
        <v>#N/A</v>
      </c>
      <c r="AV16" t="e">
        <f>VLOOKUP(AU16,Ethics!D:E,2,FALSE)</f>
        <v>#N/A</v>
      </c>
      <c r="AW16" t="e">
        <f t="shared" si="0"/>
        <v>#N/A</v>
      </c>
      <c r="AX16" t="e">
        <f t="shared" si="1"/>
        <v>#N/A</v>
      </c>
      <c r="AY16" t="e">
        <f>VLOOKUP(G16,Ethics!A:B,2,FALSE)</f>
        <v>#N/A</v>
      </c>
      <c r="AZ16" t="e">
        <f>VLOOKUP(H16,Ethics!A:B,2,FALSE)</f>
        <v>#N/A</v>
      </c>
      <c r="BA16" t="e">
        <f>VLOOKUP(I16,Ethics!A:B,2,FALSE)</f>
        <v>#N/A</v>
      </c>
      <c r="BB16" t="e">
        <f>VLOOKUP(J16,Ethics!A:B,2,FALSE)</f>
        <v>#N/A</v>
      </c>
      <c r="BC16" t="e">
        <f>VLOOKUP(K16,Ethics!A:B,2,FALSE)</f>
        <v>#N/A</v>
      </c>
      <c r="BD16" t="e">
        <f>VLOOKUP(L16,Ethics!A:B,2,FALSE)</f>
        <v>#N/A</v>
      </c>
      <c r="BE16" t="e">
        <f>VLOOKUP(M16,Ethics!A:B,2,FALSE)</f>
        <v>#N/A</v>
      </c>
      <c r="BF16" t="e">
        <f>VLOOKUP(N16,Ethics!A:B,2,FALSE)</f>
        <v>#N/A</v>
      </c>
      <c r="BG16" t="e">
        <f>VLOOKUP(O16,Ethics!A:B,2,FALSE)</f>
        <v>#N/A</v>
      </c>
      <c r="BH16" t="e">
        <f>VLOOKUP(Q16,Ethics!A:B,2,FALSE)</f>
        <v>#N/A</v>
      </c>
      <c r="BI16" t="e">
        <f t="shared" si="2"/>
        <v>#N/A</v>
      </c>
      <c r="BJ16" t="e">
        <f t="shared" si="3"/>
        <v>#N/A</v>
      </c>
      <c r="BK16" t="s">
        <v>21</v>
      </c>
      <c r="BL16" t="e">
        <f>VLOOKUP(Y16,'Personality Traits'!A:B,2,FALSE)</f>
        <v>#N/A</v>
      </c>
      <c r="BM16" t="e">
        <f>8-VLOOKUP(Z16,'Personality Traits'!A:B,2,FALSE)</f>
        <v>#N/A</v>
      </c>
      <c r="BN16" t="e">
        <f>VLOOKUP(AA16,'Personality Traits'!A:B,2,FALSE)</f>
        <v>#N/A</v>
      </c>
      <c r="BO16" t="e">
        <f>8-VLOOKUP(AB16,'Personality Traits'!A:B,2,FALSE)</f>
        <v>#N/A</v>
      </c>
      <c r="BP16" t="e">
        <f>VLOOKUP(AB16,'Personality Traits'!A:B,2,FALSE)</f>
        <v>#N/A</v>
      </c>
      <c r="BQ16" t="e">
        <f>8-VLOOKUP(AD16,'Personality Traits'!A:B,2,FALSE)</f>
        <v>#N/A</v>
      </c>
      <c r="BR16" t="e">
        <f>VLOOKUP(AE16,'Personality Traits'!A:B,2,FALSE)</f>
        <v>#N/A</v>
      </c>
      <c r="BS16" t="e">
        <f>8-VLOOKUP(AF16,'Personality Traits'!A:B,2,FALSE)</f>
        <v>#N/A</v>
      </c>
      <c r="BT16" t="e">
        <f>VLOOKUP(AG16,'Personality Traits'!A:B,2,FALSE)</f>
        <v>#N/A</v>
      </c>
      <c r="BU16" t="e">
        <f>8-VLOOKUP(AJ16,'Personality Traits'!A:B,2,FALSE)</f>
        <v>#N/A</v>
      </c>
      <c r="BV16" t="e">
        <f t="shared" si="4"/>
        <v>#N/A</v>
      </c>
      <c r="BW16" t="e">
        <f t="shared" si="5"/>
        <v>#N/A</v>
      </c>
      <c r="BX16" t="e">
        <f t="shared" si="6"/>
        <v>#N/A</v>
      </c>
      <c r="BY16" t="e">
        <f t="shared" si="7"/>
        <v>#N/A</v>
      </c>
      <c r="BZ16" t="e">
        <f t="shared" si="8"/>
        <v>#N/A</v>
      </c>
      <c r="CB16">
        <f>VLOOKUP(BK16,'Level of traineeship or degree'!A:B,2,FALSE)</f>
        <v>1</v>
      </c>
      <c r="CE16" t="s">
        <v>22</v>
      </c>
      <c r="CF16">
        <f>VLOOKUP(CE16,Gender!A:B,2,FALSE)</f>
        <v>1</v>
      </c>
      <c r="CH16" t="s">
        <v>14</v>
      </c>
      <c r="CI16">
        <f>VLOOKUP(CH16,Culture!A:B,2,FALSE)</f>
        <v>8</v>
      </c>
      <c r="CJ16">
        <v>22</v>
      </c>
      <c r="CK16" t="s">
        <v>17</v>
      </c>
      <c r="CL16" t="s">
        <v>8</v>
      </c>
      <c r="CM16" t="s">
        <v>17</v>
      </c>
      <c r="CN16" t="s">
        <v>16</v>
      </c>
      <c r="CO16" t="s">
        <v>15</v>
      </c>
      <c r="CP16" t="s">
        <v>15</v>
      </c>
      <c r="CQ16" t="s">
        <v>9</v>
      </c>
      <c r="CR16" t="s">
        <v>8</v>
      </c>
      <c r="CS16" t="s">
        <v>26</v>
      </c>
      <c r="CT16" t="s">
        <v>16</v>
      </c>
      <c r="CU16" t="s">
        <v>15</v>
      </c>
      <c r="CV16" t="s">
        <v>9</v>
      </c>
      <c r="CW16" t="s">
        <v>15</v>
      </c>
      <c r="CX16" t="s">
        <v>15</v>
      </c>
      <c r="CY16" t="s">
        <v>16</v>
      </c>
      <c r="CZ16" t="s">
        <v>15</v>
      </c>
      <c r="DA16" t="s">
        <v>15</v>
      </c>
      <c r="DB16" t="s">
        <v>15</v>
      </c>
      <c r="DC16" t="s">
        <v>8</v>
      </c>
      <c r="DD16" t="s">
        <v>9</v>
      </c>
      <c r="DE16" t="s">
        <v>9</v>
      </c>
      <c r="DF16" t="s">
        <v>9</v>
      </c>
      <c r="DG16" t="s">
        <v>9</v>
      </c>
      <c r="DH16" t="s">
        <v>9</v>
      </c>
      <c r="DI16" t="s">
        <v>9</v>
      </c>
      <c r="DJ16" t="s">
        <v>9</v>
      </c>
      <c r="DK16" t="s">
        <v>9</v>
      </c>
      <c r="DL16" t="s">
        <v>15</v>
      </c>
      <c r="DM16" t="s">
        <v>16</v>
      </c>
      <c r="DN16" t="s">
        <v>15</v>
      </c>
      <c r="DO16">
        <f t="shared" si="9"/>
        <v>141</v>
      </c>
      <c r="DP16">
        <f>7-VLOOKUP(CK16,'Professional Scepticism'!A:B,2,FALSE)</f>
        <v>4</v>
      </c>
      <c r="DQ16">
        <f>VLOOKUP(CV16,'Professional Scepticism'!A:B,2,FALSE)</f>
        <v>5</v>
      </c>
      <c r="DR16">
        <f>VLOOKUP(DG16,'Professional Scepticism'!A:B,2,FALSE)</f>
        <v>5</v>
      </c>
      <c r="DS16">
        <f>VLOOKUP(DI16,'Professional Scepticism'!A:B,2,FALSE)</f>
        <v>5</v>
      </c>
      <c r="DT16">
        <f>VLOOKUP(DJ16,'Professional Scepticism'!A:B,2,FALSE)</f>
        <v>5</v>
      </c>
      <c r="DU16">
        <f>VLOOKUP(DK16,'Professional Scepticism'!A:B,2,FALSE)</f>
        <v>5</v>
      </c>
      <c r="DV16">
        <f>VLOOKUP(DL16,'Professional Scepticism'!A:B,2,FALSE)</f>
        <v>4</v>
      </c>
      <c r="DW16">
        <f>VLOOKUP(DM16,'Professional Scepticism'!A:B,2,FALSE)</f>
        <v>6</v>
      </c>
      <c r="DX16">
        <f>VLOOKUP(DN16,'Professional Scepticism'!A:B,2,FALSE)</f>
        <v>4</v>
      </c>
      <c r="DY16">
        <f>7-VLOOKUP(CL16,'Professional Scepticism'!A:B,2,FALSE)</f>
        <v>5</v>
      </c>
      <c r="DZ16">
        <f>7-VLOOKUP(CM16,'Professional Scepticism'!A:B,2,FALSE)</f>
        <v>4</v>
      </c>
      <c r="EA16">
        <f>VLOOKUP(CN16,'Professional Scepticism'!A:B,2,FALSE)</f>
        <v>6</v>
      </c>
      <c r="EB16">
        <f>VLOOKUP(CO16,'Professional Scepticism'!A:B,2,FALSE)</f>
        <v>4</v>
      </c>
      <c r="EC16">
        <f>VLOOKUP(CP16,'Professional Scepticism'!A:B,2,FALSE)</f>
        <v>4</v>
      </c>
      <c r="ED16">
        <f>VLOOKUP(CQ16,'Professional Scepticism'!A:B,2,FALSE)</f>
        <v>5</v>
      </c>
      <c r="EE16">
        <f>7-VLOOKUP(CR16,'Professional Scepticism'!A:B,2,FALSE)</f>
        <v>5</v>
      </c>
      <c r="EF16">
        <f>7-VLOOKUP(CS16,'Professional Scepticism'!A:B,2,FALSE)</f>
        <v>6</v>
      </c>
      <c r="EG16">
        <f>VLOOKUP(CT16,'Professional Scepticism'!A:B,2,FALSE)</f>
        <v>6</v>
      </c>
      <c r="EH16">
        <f>7-VLOOKUP(CU16,'Professional Scepticism'!A:B,2,FALSE)</f>
        <v>3</v>
      </c>
      <c r="EI16">
        <f>VLOOKUP(CW16,'Professional Scepticism'!A:B,2,FALSE)</f>
        <v>4</v>
      </c>
      <c r="EJ16">
        <f>VLOOKUP(CX16,'Professional Scepticism'!A:B,2,FALSE)</f>
        <v>4</v>
      </c>
      <c r="EK16">
        <f>VLOOKUP(CY16,'Professional Scepticism'!A:B,2,FALSE)</f>
        <v>6</v>
      </c>
      <c r="EL16">
        <f>VLOOKUP(CZ16,'Professional Scepticism'!A:B,2,FALSE)</f>
        <v>4</v>
      </c>
      <c r="EM16">
        <f>VLOOKUP(DA16,'Professional Scepticism'!A:B,2,FALSE)</f>
        <v>4</v>
      </c>
      <c r="EN16">
        <f>7-VLOOKUP(DB16,'Professional Scepticism'!A:B,2,FALSE)</f>
        <v>3</v>
      </c>
      <c r="EO16">
        <f>7-VLOOKUP(DC16,'Professional Scepticism'!A:B,2,FALSE)</f>
        <v>5</v>
      </c>
      <c r="EP16">
        <f>VLOOKUP(DD16,'Professional Scepticism'!A:B,2,FALSE)</f>
        <v>5</v>
      </c>
      <c r="EQ16">
        <f>VLOOKUP(DE16,'Professional Scepticism'!A:B,2,FALSE)</f>
        <v>5</v>
      </c>
      <c r="ER16">
        <f>VLOOKUP(DF16,'Professional Scepticism'!A:B,2,FALSE)</f>
        <v>5</v>
      </c>
      <c r="ES16">
        <f>VLOOKUP(DH16,'Professional Scepticism'!A:B,2,FALSE)</f>
        <v>5</v>
      </c>
    </row>
    <row r="17" spans="1:149" x14ac:dyDescent="0.2">
      <c r="A17" s="2">
        <f t="shared" si="10"/>
        <v>14</v>
      </c>
      <c r="B17" t="b">
        <v>0</v>
      </c>
      <c r="C17" s="4">
        <v>80</v>
      </c>
      <c r="D17" t="s">
        <v>0</v>
      </c>
      <c r="AI17" t="s">
        <v>20</v>
      </c>
      <c r="AK17" t="e">
        <f>VLOOKUP(E17,Ethics!A:B,2,FALSE)</f>
        <v>#N/A</v>
      </c>
      <c r="AL17" t="e">
        <f>VLOOKUP(P17,Ethics!A:B,2,FALSE)</f>
        <v>#N/A</v>
      </c>
      <c r="AM17" t="e">
        <f>VLOOKUP(R17,Ethics!A:B,2,FALSE)</f>
        <v>#N/A</v>
      </c>
      <c r="AN17" t="e">
        <f>VLOOKUP(S17,Ethics!A:B,2,FALSE)</f>
        <v>#N/A</v>
      </c>
      <c r="AO17" t="e">
        <f>VLOOKUP(T17,Ethics!A:B,2,FALSE)</f>
        <v>#N/A</v>
      </c>
      <c r="AP17" t="e">
        <f>VLOOKUP(U17,Ethics!A:B,2,FALSE)</f>
        <v>#N/A</v>
      </c>
      <c r="AQ17" t="e">
        <f>VLOOKUP(V17,Ethics!A:B,2,FALSE)</f>
        <v>#N/A</v>
      </c>
      <c r="AR17" t="e">
        <f>VLOOKUP(W17,Ethics!A:B,2,FALSE)</f>
        <v>#N/A</v>
      </c>
      <c r="AS17" t="e">
        <f>VLOOKUP(X17,Ethics!A:B,2,FALSE)</f>
        <v>#N/A</v>
      </c>
      <c r="AT17" t="e">
        <f>VLOOKUP(F17,Ethics!A:B,2,FALSE)</f>
        <v>#N/A</v>
      </c>
      <c r="AU17" t="e">
        <f t="shared" si="11"/>
        <v>#N/A</v>
      </c>
      <c r="AV17" t="e">
        <f>VLOOKUP(AU17,Ethics!D:E,2,FALSE)</f>
        <v>#N/A</v>
      </c>
      <c r="AW17" t="e">
        <f t="shared" si="0"/>
        <v>#N/A</v>
      </c>
      <c r="AX17" t="e">
        <f t="shared" si="1"/>
        <v>#N/A</v>
      </c>
      <c r="AY17" t="e">
        <f>VLOOKUP(G17,Ethics!A:B,2,FALSE)</f>
        <v>#N/A</v>
      </c>
      <c r="AZ17" t="e">
        <f>VLOOKUP(H17,Ethics!A:B,2,FALSE)</f>
        <v>#N/A</v>
      </c>
      <c r="BA17" t="e">
        <f>VLOOKUP(I17,Ethics!A:B,2,FALSE)</f>
        <v>#N/A</v>
      </c>
      <c r="BB17" t="e">
        <f>VLOOKUP(J17,Ethics!A:B,2,FALSE)</f>
        <v>#N/A</v>
      </c>
      <c r="BC17" t="e">
        <f>VLOOKUP(K17,Ethics!A:B,2,FALSE)</f>
        <v>#N/A</v>
      </c>
      <c r="BD17" t="e">
        <f>VLOOKUP(L17,Ethics!A:B,2,FALSE)</f>
        <v>#N/A</v>
      </c>
      <c r="BE17" t="e">
        <f>VLOOKUP(M17,Ethics!A:B,2,FALSE)</f>
        <v>#N/A</v>
      </c>
      <c r="BF17" t="e">
        <f>VLOOKUP(N17,Ethics!A:B,2,FALSE)</f>
        <v>#N/A</v>
      </c>
      <c r="BG17" t="e">
        <f>VLOOKUP(O17,Ethics!A:B,2,FALSE)</f>
        <v>#N/A</v>
      </c>
      <c r="BH17" t="e">
        <f>VLOOKUP(Q17,Ethics!A:B,2,FALSE)</f>
        <v>#N/A</v>
      </c>
      <c r="BI17" t="e">
        <f t="shared" si="2"/>
        <v>#N/A</v>
      </c>
      <c r="BJ17" t="e">
        <f t="shared" si="3"/>
        <v>#N/A</v>
      </c>
      <c r="BK17" t="s">
        <v>32</v>
      </c>
      <c r="BL17" t="e">
        <f>VLOOKUP(Y17,'Personality Traits'!A:B,2,FALSE)</f>
        <v>#N/A</v>
      </c>
      <c r="BM17" t="e">
        <f>8-VLOOKUP(Z17,'Personality Traits'!A:B,2,FALSE)</f>
        <v>#N/A</v>
      </c>
      <c r="BN17" t="e">
        <f>VLOOKUP(AA17,'Personality Traits'!A:B,2,FALSE)</f>
        <v>#N/A</v>
      </c>
      <c r="BO17" t="e">
        <f>8-VLOOKUP(AB17,'Personality Traits'!A:B,2,FALSE)</f>
        <v>#N/A</v>
      </c>
      <c r="BP17" t="e">
        <f>VLOOKUP(AB17,'Personality Traits'!A:B,2,FALSE)</f>
        <v>#N/A</v>
      </c>
      <c r="BQ17" t="e">
        <f>8-VLOOKUP(AD17,'Personality Traits'!A:B,2,FALSE)</f>
        <v>#N/A</v>
      </c>
      <c r="BR17" t="e">
        <f>VLOOKUP(AE17,'Personality Traits'!A:B,2,FALSE)</f>
        <v>#N/A</v>
      </c>
      <c r="BS17" t="e">
        <f>8-VLOOKUP(AF17,'Personality Traits'!A:B,2,FALSE)</f>
        <v>#N/A</v>
      </c>
      <c r="BT17" t="e">
        <f>VLOOKUP(AG17,'Personality Traits'!A:B,2,FALSE)</f>
        <v>#N/A</v>
      </c>
      <c r="BU17" t="e">
        <f>8-VLOOKUP(AJ17,'Personality Traits'!A:B,2,FALSE)</f>
        <v>#N/A</v>
      </c>
      <c r="BV17" t="e">
        <f t="shared" si="4"/>
        <v>#N/A</v>
      </c>
      <c r="BW17" t="e">
        <f t="shared" si="5"/>
        <v>#N/A</v>
      </c>
      <c r="BX17" t="e">
        <f t="shared" si="6"/>
        <v>#N/A</v>
      </c>
      <c r="BY17" t="e">
        <f t="shared" si="7"/>
        <v>#N/A</v>
      </c>
      <c r="BZ17" t="e">
        <f t="shared" si="8"/>
        <v>#N/A</v>
      </c>
      <c r="CB17">
        <f>VLOOKUP(BK17,'Level of traineeship or degree'!A:B,2,FALSE)</f>
        <v>3</v>
      </c>
      <c r="CE17" t="s">
        <v>13</v>
      </c>
      <c r="CF17">
        <f>VLOOKUP(CE17,Gender!A:B,2,FALSE)</f>
        <v>0</v>
      </c>
      <c r="CH17" t="s">
        <v>14</v>
      </c>
      <c r="CI17">
        <f>VLOOKUP(CH17,Culture!A:B,2,FALSE)</f>
        <v>8</v>
      </c>
      <c r="CJ17">
        <v>24</v>
      </c>
      <c r="CK17" t="s">
        <v>15</v>
      </c>
      <c r="CL17" t="s">
        <v>15</v>
      </c>
      <c r="CM17" t="s">
        <v>17</v>
      </c>
      <c r="CN17" t="s">
        <v>9</v>
      </c>
      <c r="CO17" t="s">
        <v>9</v>
      </c>
      <c r="CP17" t="s">
        <v>9</v>
      </c>
      <c r="CQ17" t="s">
        <v>15</v>
      </c>
      <c r="CR17" t="s">
        <v>17</v>
      </c>
      <c r="CS17" t="s">
        <v>9</v>
      </c>
      <c r="CT17" t="s">
        <v>15</v>
      </c>
      <c r="CU17" t="s">
        <v>15</v>
      </c>
      <c r="CV17" t="s">
        <v>15</v>
      </c>
      <c r="CW17" t="s">
        <v>15</v>
      </c>
      <c r="CX17" t="s">
        <v>15</v>
      </c>
      <c r="CY17" t="s">
        <v>9</v>
      </c>
      <c r="CZ17" t="s">
        <v>9</v>
      </c>
      <c r="DA17" t="s">
        <v>16</v>
      </c>
      <c r="DB17" t="s">
        <v>8</v>
      </c>
      <c r="DC17" t="s">
        <v>9</v>
      </c>
      <c r="DD17" t="s">
        <v>9</v>
      </c>
      <c r="DE17" t="s">
        <v>15</v>
      </c>
      <c r="DF17" t="s">
        <v>15</v>
      </c>
      <c r="DG17" t="s">
        <v>17</v>
      </c>
      <c r="DH17" t="s">
        <v>15</v>
      </c>
      <c r="DI17" t="s">
        <v>15</v>
      </c>
      <c r="DJ17" t="s">
        <v>9</v>
      </c>
      <c r="DK17" t="s">
        <v>15</v>
      </c>
      <c r="DL17" t="s">
        <v>16</v>
      </c>
      <c r="DM17" t="s">
        <v>15</v>
      </c>
      <c r="DN17" t="s">
        <v>9</v>
      </c>
      <c r="DO17">
        <f t="shared" si="9"/>
        <v>125</v>
      </c>
      <c r="DP17">
        <f>7-VLOOKUP(CK17,'Professional Scepticism'!A:B,2,FALSE)</f>
        <v>3</v>
      </c>
      <c r="DQ17">
        <f>VLOOKUP(CV17,'Professional Scepticism'!A:B,2,FALSE)</f>
        <v>4</v>
      </c>
      <c r="DR17">
        <f>VLOOKUP(DG17,'Professional Scepticism'!A:B,2,FALSE)</f>
        <v>3</v>
      </c>
      <c r="DS17">
        <f>VLOOKUP(DI17,'Professional Scepticism'!A:B,2,FALSE)</f>
        <v>4</v>
      </c>
      <c r="DT17">
        <f>VLOOKUP(DJ17,'Professional Scepticism'!A:B,2,FALSE)</f>
        <v>5</v>
      </c>
      <c r="DU17">
        <f>VLOOKUP(DK17,'Professional Scepticism'!A:B,2,FALSE)</f>
        <v>4</v>
      </c>
      <c r="DV17">
        <f>VLOOKUP(DL17,'Professional Scepticism'!A:B,2,FALSE)</f>
        <v>6</v>
      </c>
      <c r="DW17">
        <f>VLOOKUP(DM17,'Professional Scepticism'!A:B,2,FALSE)</f>
        <v>4</v>
      </c>
      <c r="DX17">
        <f>VLOOKUP(DN17,'Professional Scepticism'!A:B,2,FALSE)</f>
        <v>5</v>
      </c>
      <c r="DY17">
        <f>7-VLOOKUP(CL17,'Professional Scepticism'!A:B,2,FALSE)</f>
        <v>3</v>
      </c>
      <c r="DZ17">
        <f>7-VLOOKUP(CM17,'Professional Scepticism'!A:B,2,FALSE)</f>
        <v>4</v>
      </c>
      <c r="EA17">
        <f>VLOOKUP(CN17,'Professional Scepticism'!A:B,2,FALSE)</f>
        <v>5</v>
      </c>
      <c r="EB17">
        <f>VLOOKUP(CO17,'Professional Scepticism'!A:B,2,FALSE)</f>
        <v>5</v>
      </c>
      <c r="EC17">
        <f>VLOOKUP(CP17,'Professional Scepticism'!A:B,2,FALSE)</f>
        <v>5</v>
      </c>
      <c r="ED17">
        <f>VLOOKUP(CQ17,'Professional Scepticism'!A:B,2,FALSE)</f>
        <v>4</v>
      </c>
      <c r="EE17">
        <f>7-VLOOKUP(CR17,'Professional Scepticism'!A:B,2,FALSE)</f>
        <v>4</v>
      </c>
      <c r="EF17">
        <f>7-VLOOKUP(CS17,'Professional Scepticism'!A:B,2,FALSE)</f>
        <v>2</v>
      </c>
      <c r="EG17">
        <f>VLOOKUP(CT17,'Professional Scepticism'!A:B,2,FALSE)</f>
        <v>4</v>
      </c>
      <c r="EH17">
        <f>7-VLOOKUP(CU17,'Professional Scepticism'!A:B,2,FALSE)</f>
        <v>3</v>
      </c>
      <c r="EI17">
        <f>VLOOKUP(CW17,'Professional Scepticism'!A:B,2,FALSE)</f>
        <v>4</v>
      </c>
      <c r="EJ17">
        <f>VLOOKUP(CX17,'Professional Scepticism'!A:B,2,FALSE)</f>
        <v>4</v>
      </c>
      <c r="EK17">
        <f>VLOOKUP(CY17,'Professional Scepticism'!A:B,2,FALSE)</f>
        <v>5</v>
      </c>
      <c r="EL17">
        <f>VLOOKUP(CZ17,'Professional Scepticism'!A:B,2,FALSE)</f>
        <v>5</v>
      </c>
      <c r="EM17">
        <f>VLOOKUP(DA17,'Professional Scepticism'!A:B,2,FALSE)</f>
        <v>6</v>
      </c>
      <c r="EN17">
        <f>7-VLOOKUP(DB17,'Professional Scepticism'!A:B,2,FALSE)</f>
        <v>5</v>
      </c>
      <c r="EO17">
        <f>7-VLOOKUP(DC17,'Professional Scepticism'!A:B,2,FALSE)</f>
        <v>2</v>
      </c>
      <c r="EP17">
        <f>VLOOKUP(DD17,'Professional Scepticism'!A:B,2,FALSE)</f>
        <v>5</v>
      </c>
      <c r="EQ17">
        <f>VLOOKUP(DE17,'Professional Scepticism'!A:B,2,FALSE)</f>
        <v>4</v>
      </c>
      <c r="ER17">
        <f>VLOOKUP(DF17,'Professional Scepticism'!A:B,2,FALSE)</f>
        <v>4</v>
      </c>
      <c r="ES17">
        <f>VLOOKUP(DH17,'Professional Scepticism'!A:B,2,FALSE)</f>
        <v>4</v>
      </c>
    </row>
    <row r="18" spans="1:149" x14ac:dyDescent="0.2">
      <c r="A18" s="2">
        <f t="shared" si="10"/>
        <v>15</v>
      </c>
      <c r="B18" t="b">
        <v>0</v>
      </c>
      <c r="C18" s="4">
        <v>80</v>
      </c>
      <c r="D18" t="s">
        <v>0</v>
      </c>
      <c r="AI18" t="s">
        <v>20</v>
      </c>
      <c r="AK18" t="e">
        <f>VLOOKUP(E18,Ethics!A:B,2,FALSE)</f>
        <v>#N/A</v>
      </c>
      <c r="AL18" t="e">
        <f>VLOOKUP(P18,Ethics!A:B,2,FALSE)</f>
        <v>#N/A</v>
      </c>
      <c r="AM18" t="e">
        <f>VLOOKUP(R18,Ethics!A:B,2,FALSE)</f>
        <v>#N/A</v>
      </c>
      <c r="AN18" t="e">
        <f>VLOOKUP(S18,Ethics!A:B,2,FALSE)</f>
        <v>#N/A</v>
      </c>
      <c r="AO18" t="e">
        <f>VLOOKUP(T18,Ethics!A:B,2,FALSE)</f>
        <v>#N/A</v>
      </c>
      <c r="AP18" t="e">
        <f>VLOOKUP(U18,Ethics!A:B,2,FALSE)</f>
        <v>#N/A</v>
      </c>
      <c r="AQ18" t="e">
        <f>VLOOKUP(V18,Ethics!A:B,2,FALSE)</f>
        <v>#N/A</v>
      </c>
      <c r="AR18" t="e">
        <f>VLOOKUP(W18,Ethics!A:B,2,FALSE)</f>
        <v>#N/A</v>
      </c>
      <c r="AS18" t="e">
        <f>VLOOKUP(X18,Ethics!A:B,2,FALSE)</f>
        <v>#N/A</v>
      </c>
      <c r="AT18" t="e">
        <f>VLOOKUP(F18,Ethics!A:B,2,FALSE)</f>
        <v>#N/A</v>
      </c>
      <c r="AU18" t="e">
        <f t="shared" si="11"/>
        <v>#N/A</v>
      </c>
      <c r="AV18" t="e">
        <f>VLOOKUP(AU18,Ethics!D:E,2,FALSE)</f>
        <v>#N/A</v>
      </c>
      <c r="AW18" t="e">
        <f t="shared" si="0"/>
        <v>#N/A</v>
      </c>
      <c r="AX18" t="e">
        <f t="shared" si="1"/>
        <v>#N/A</v>
      </c>
      <c r="AY18" t="e">
        <f>VLOOKUP(G18,Ethics!A:B,2,FALSE)</f>
        <v>#N/A</v>
      </c>
      <c r="AZ18" t="e">
        <f>VLOOKUP(H18,Ethics!A:B,2,FALSE)</f>
        <v>#N/A</v>
      </c>
      <c r="BA18" t="e">
        <f>VLOOKUP(I18,Ethics!A:B,2,FALSE)</f>
        <v>#N/A</v>
      </c>
      <c r="BB18" t="e">
        <f>VLOOKUP(J18,Ethics!A:B,2,FALSE)</f>
        <v>#N/A</v>
      </c>
      <c r="BC18" t="e">
        <f>VLOOKUP(K18,Ethics!A:B,2,FALSE)</f>
        <v>#N/A</v>
      </c>
      <c r="BD18" t="e">
        <f>VLOOKUP(L18,Ethics!A:B,2,FALSE)</f>
        <v>#N/A</v>
      </c>
      <c r="BE18" t="e">
        <f>VLOOKUP(M18,Ethics!A:B,2,FALSE)</f>
        <v>#N/A</v>
      </c>
      <c r="BF18" t="e">
        <f>VLOOKUP(N18,Ethics!A:B,2,FALSE)</f>
        <v>#N/A</v>
      </c>
      <c r="BG18" t="e">
        <f>VLOOKUP(O18,Ethics!A:B,2,FALSE)</f>
        <v>#N/A</v>
      </c>
      <c r="BH18" t="e">
        <f>VLOOKUP(Q18,Ethics!A:B,2,FALSE)</f>
        <v>#N/A</v>
      </c>
      <c r="BI18" t="e">
        <f t="shared" si="2"/>
        <v>#N/A</v>
      </c>
      <c r="BJ18" t="e">
        <f t="shared" si="3"/>
        <v>#N/A</v>
      </c>
      <c r="BK18" t="s">
        <v>32</v>
      </c>
      <c r="BL18" t="e">
        <f>VLOOKUP(Y18,'Personality Traits'!A:B,2,FALSE)</f>
        <v>#N/A</v>
      </c>
      <c r="BM18" t="e">
        <f>8-VLOOKUP(Z18,'Personality Traits'!A:B,2,FALSE)</f>
        <v>#N/A</v>
      </c>
      <c r="BN18" t="e">
        <f>VLOOKUP(AA18,'Personality Traits'!A:B,2,FALSE)</f>
        <v>#N/A</v>
      </c>
      <c r="BO18" t="e">
        <f>8-VLOOKUP(AB18,'Personality Traits'!A:B,2,FALSE)</f>
        <v>#N/A</v>
      </c>
      <c r="BP18" t="e">
        <f>VLOOKUP(AB18,'Personality Traits'!A:B,2,FALSE)</f>
        <v>#N/A</v>
      </c>
      <c r="BQ18" t="e">
        <f>8-VLOOKUP(AD18,'Personality Traits'!A:B,2,FALSE)</f>
        <v>#N/A</v>
      </c>
      <c r="BR18" t="e">
        <f>VLOOKUP(AE18,'Personality Traits'!A:B,2,FALSE)</f>
        <v>#N/A</v>
      </c>
      <c r="BS18" t="e">
        <f>8-VLOOKUP(AF18,'Personality Traits'!A:B,2,FALSE)</f>
        <v>#N/A</v>
      </c>
      <c r="BT18" t="e">
        <f>VLOOKUP(AG18,'Personality Traits'!A:B,2,FALSE)</f>
        <v>#N/A</v>
      </c>
      <c r="BU18" t="e">
        <f>8-VLOOKUP(AJ18,'Personality Traits'!A:B,2,FALSE)</f>
        <v>#N/A</v>
      </c>
      <c r="BV18" t="e">
        <f t="shared" si="4"/>
        <v>#N/A</v>
      </c>
      <c r="BW18" t="e">
        <f t="shared" si="5"/>
        <v>#N/A</v>
      </c>
      <c r="BX18" t="e">
        <f t="shared" si="6"/>
        <v>#N/A</v>
      </c>
      <c r="BY18" t="e">
        <f t="shared" si="7"/>
        <v>#N/A</v>
      </c>
      <c r="BZ18" t="e">
        <f t="shared" si="8"/>
        <v>#N/A</v>
      </c>
      <c r="CB18">
        <f>VLOOKUP(BK18,'Level of traineeship or degree'!A:B,2,FALSE)</f>
        <v>3</v>
      </c>
      <c r="CE18" t="s">
        <v>13</v>
      </c>
      <c r="CF18">
        <f>VLOOKUP(CE18,Gender!A:B,2,FALSE)</f>
        <v>0</v>
      </c>
      <c r="CH18" t="s">
        <v>14</v>
      </c>
      <c r="CI18">
        <f>VLOOKUP(CH18,Culture!A:B,2,FALSE)</f>
        <v>8</v>
      </c>
      <c r="CJ18">
        <v>27</v>
      </c>
      <c r="CK18" t="s">
        <v>9</v>
      </c>
      <c r="CL18" t="s">
        <v>8</v>
      </c>
      <c r="CM18" t="s">
        <v>9</v>
      </c>
      <c r="CN18" t="s">
        <v>9</v>
      </c>
      <c r="CO18" t="s">
        <v>9</v>
      </c>
      <c r="CP18" t="s">
        <v>9</v>
      </c>
      <c r="CQ18" t="s">
        <v>9</v>
      </c>
      <c r="CR18" t="s">
        <v>17</v>
      </c>
      <c r="CS18" t="s">
        <v>8</v>
      </c>
      <c r="CT18" t="s">
        <v>15</v>
      </c>
      <c r="CU18" t="s">
        <v>9</v>
      </c>
      <c r="CV18" t="s">
        <v>15</v>
      </c>
      <c r="CW18" t="s">
        <v>16</v>
      </c>
      <c r="CX18" t="s">
        <v>15</v>
      </c>
      <c r="CY18" t="s">
        <v>9</v>
      </c>
      <c r="CZ18" t="s">
        <v>9</v>
      </c>
      <c r="DA18" t="s">
        <v>9</v>
      </c>
      <c r="DB18" t="s">
        <v>15</v>
      </c>
      <c r="DC18" t="s">
        <v>17</v>
      </c>
      <c r="DD18" t="s">
        <v>15</v>
      </c>
      <c r="DE18" t="s">
        <v>15</v>
      </c>
      <c r="DF18" t="s">
        <v>9</v>
      </c>
      <c r="DG18" t="s">
        <v>9</v>
      </c>
      <c r="DH18" t="s">
        <v>9</v>
      </c>
      <c r="DI18" t="s">
        <v>9</v>
      </c>
      <c r="DJ18" t="s">
        <v>16</v>
      </c>
      <c r="DK18" t="s">
        <v>9</v>
      </c>
      <c r="DL18" t="s">
        <v>9</v>
      </c>
      <c r="DM18" t="s">
        <v>15</v>
      </c>
      <c r="DN18" t="s">
        <v>16</v>
      </c>
      <c r="DO18">
        <f t="shared" si="9"/>
        <v>134</v>
      </c>
      <c r="DP18">
        <f>7-VLOOKUP(CK18,'Professional Scepticism'!A:B,2,FALSE)</f>
        <v>2</v>
      </c>
      <c r="DQ18">
        <f>VLOOKUP(CV18,'Professional Scepticism'!A:B,2,FALSE)</f>
        <v>4</v>
      </c>
      <c r="DR18">
        <f>VLOOKUP(DG18,'Professional Scepticism'!A:B,2,FALSE)</f>
        <v>5</v>
      </c>
      <c r="DS18">
        <f>VLOOKUP(DI18,'Professional Scepticism'!A:B,2,FALSE)</f>
        <v>5</v>
      </c>
      <c r="DT18">
        <f>VLOOKUP(DJ18,'Professional Scepticism'!A:B,2,FALSE)</f>
        <v>6</v>
      </c>
      <c r="DU18">
        <f>VLOOKUP(DK18,'Professional Scepticism'!A:B,2,FALSE)</f>
        <v>5</v>
      </c>
      <c r="DV18">
        <f>VLOOKUP(DL18,'Professional Scepticism'!A:B,2,FALSE)</f>
        <v>5</v>
      </c>
      <c r="DW18">
        <f>VLOOKUP(DM18,'Professional Scepticism'!A:B,2,FALSE)</f>
        <v>4</v>
      </c>
      <c r="DX18">
        <f>VLOOKUP(DN18,'Professional Scepticism'!A:B,2,FALSE)</f>
        <v>6</v>
      </c>
      <c r="DY18">
        <f>7-VLOOKUP(CL18,'Professional Scepticism'!A:B,2,FALSE)</f>
        <v>5</v>
      </c>
      <c r="DZ18">
        <f>7-VLOOKUP(CM18,'Professional Scepticism'!A:B,2,FALSE)</f>
        <v>2</v>
      </c>
      <c r="EA18">
        <f>VLOOKUP(CN18,'Professional Scepticism'!A:B,2,FALSE)</f>
        <v>5</v>
      </c>
      <c r="EB18">
        <f>VLOOKUP(CO18,'Professional Scepticism'!A:B,2,FALSE)</f>
        <v>5</v>
      </c>
      <c r="EC18">
        <f>VLOOKUP(CP18,'Professional Scepticism'!A:B,2,FALSE)</f>
        <v>5</v>
      </c>
      <c r="ED18">
        <f>VLOOKUP(CQ18,'Professional Scepticism'!A:B,2,FALSE)</f>
        <v>5</v>
      </c>
      <c r="EE18">
        <f>7-VLOOKUP(CR18,'Professional Scepticism'!A:B,2,FALSE)</f>
        <v>4</v>
      </c>
      <c r="EF18">
        <f>7-VLOOKUP(CS18,'Professional Scepticism'!A:B,2,FALSE)</f>
        <v>5</v>
      </c>
      <c r="EG18">
        <f>VLOOKUP(CT18,'Professional Scepticism'!A:B,2,FALSE)</f>
        <v>4</v>
      </c>
      <c r="EH18">
        <f>7-VLOOKUP(CU18,'Professional Scepticism'!A:B,2,FALSE)</f>
        <v>2</v>
      </c>
      <c r="EI18">
        <f>VLOOKUP(CW18,'Professional Scepticism'!A:B,2,FALSE)</f>
        <v>6</v>
      </c>
      <c r="EJ18">
        <f>VLOOKUP(CX18,'Professional Scepticism'!A:B,2,FALSE)</f>
        <v>4</v>
      </c>
      <c r="EK18">
        <f>VLOOKUP(CY18,'Professional Scepticism'!A:B,2,FALSE)</f>
        <v>5</v>
      </c>
      <c r="EL18">
        <f>VLOOKUP(CZ18,'Professional Scepticism'!A:B,2,FALSE)</f>
        <v>5</v>
      </c>
      <c r="EM18">
        <f>VLOOKUP(DA18,'Professional Scepticism'!A:B,2,FALSE)</f>
        <v>5</v>
      </c>
      <c r="EN18">
        <f>7-VLOOKUP(DB18,'Professional Scepticism'!A:B,2,FALSE)</f>
        <v>3</v>
      </c>
      <c r="EO18">
        <f>7-VLOOKUP(DC18,'Professional Scepticism'!A:B,2,FALSE)</f>
        <v>4</v>
      </c>
      <c r="EP18">
        <f>VLOOKUP(DD18,'Professional Scepticism'!A:B,2,FALSE)</f>
        <v>4</v>
      </c>
      <c r="EQ18">
        <f>VLOOKUP(DE18,'Professional Scepticism'!A:B,2,FALSE)</f>
        <v>4</v>
      </c>
      <c r="ER18">
        <f>VLOOKUP(DF18,'Professional Scepticism'!A:B,2,FALSE)</f>
        <v>5</v>
      </c>
      <c r="ES18">
        <f>VLOOKUP(DH18,'Professional Scepticism'!A:B,2,FALSE)</f>
        <v>5</v>
      </c>
    </row>
    <row r="19" spans="1:149" x14ac:dyDescent="0.2">
      <c r="A19" s="2">
        <f t="shared" si="10"/>
        <v>16</v>
      </c>
      <c r="B19" t="b">
        <v>0</v>
      </c>
      <c r="C19" s="4">
        <v>80</v>
      </c>
      <c r="D19" t="s">
        <v>0</v>
      </c>
      <c r="AI19" t="s">
        <v>20</v>
      </c>
      <c r="AK19" t="e">
        <f>VLOOKUP(E19,Ethics!A:B,2,FALSE)</f>
        <v>#N/A</v>
      </c>
      <c r="AL19" t="e">
        <f>VLOOKUP(P19,Ethics!A:B,2,FALSE)</f>
        <v>#N/A</v>
      </c>
      <c r="AM19" t="e">
        <f>VLOOKUP(R19,Ethics!A:B,2,FALSE)</f>
        <v>#N/A</v>
      </c>
      <c r="AN19" t="e">
        <f>VLOOKUP(S19,Ethics!A:B,2,FALSE)</f>
        <v>#N/A</v>
      </c>
      <c r="AO19" t="e">
        <f>VLOOKUP(T19,Ethics!A:B,2,FALSE)</f>
        <v>#N/A</v>
      </c>
      <c r="AP19" t="e">
        <f>VLOOKUP(U19,Ethics!A:B,2,FALSE)</f>
        <v>#N/A</v>
      </c>
      <c r="AQ19" t="e">
        <f>VLOOKUP(V19,Ethics!A:B,2,FALSE)</f>
        <v>#N/A</v>
      </c>
      <c r="AR19" t="e">
        <f>VLOOKUP(W19,Ethics!A:B,2,FALSE)</f>
        <v>#N/A</v>
      </c>
      <c r="AS19" t="e">
        <f>VLOOKUP(X19,Ethics!A:B,2,FALSE)</f>
        <v>#N/A</v>
      </c>
      <c r="AT19" t="e">
        <f>VLOOKUP(F19,Ethics!A:B,2,FALSE)</f>
        <v>#N/A</v>
      </c>
      <c r="AU19" t="e">
        <f t="shared" si="11"/>
        <v>#N/A</v>
      </c>
      <c r="AV19" t="e">
        <f>VLOOKUP(AU19,Ethics!D:E,2,FALSE)</f>
        <v>#N/A</v>
      </c>
      <c r="AW19" t="e">
        <f t="shared" si="0"/>
        <v>#N/A</v>
      </c>
      <c r="AX19" t="e">
        <f t="shared" si="1"/>
        <v>#N/A</v>
      </c>
      <c r="AY19" t="e">
        <f>VLOOKUP(G19,Ethics!A:B,2,FALSE)</f>
        <v>#N/A</v>
      </c>
      <c r="AZ19" t="e">
        <f>VLOOKUP(H19,Ethics!A:B,2,FALSE)</f>
        <v>#N/A</v>
      </c>
      <c r="BA19" t="e">
        <f>VLOOKUP(I19,Ethics!A:B,2,FALSE)</f>
        <v>#N/A</v>
      </c>
      <c r="BB19" t="e">
        <f>VLOOKUP(J19,Ethics!A:B,2,FALSE)</f>
        <v>#N/A</v>
      </c>
      <c r="BC19" t="e">
        <f>VLOOKUP(K19,Ethics!A:B,2,FALSE)</f>
        <v>#N/A</v>
      </c>
      <c r="BD19" t="e">
        <f>VLOOKUP(L19,Ethics!A:B,2,FALSE)</f>
        <v>#N/A</v>
      </c>
      <c r="BE19" t="e">
        <f>VLOOKUP(M19,Ethics!A:B,2,FALSE)</f>
        <v>#N/A</v>
      </c>
      <c r="BF19" t="e">
        <f>VLOOKUP(N19,Ethics!A:B,2,FALSE)</f>
        <v>#N/A</v>
      </c>
      <c r="BG19" t="e">
        <f>VLOOKUP(O19,Ethics!A:B,2,FALSE)</f>
        <v>#N/A</v>
      </c>
      <c r="BH19" t="e">
        <f>VLOOKUP(Q19,Ethics!A:B,2,FALSE)</f>
        <v>#N/A</v>
      </c>
      <c r="BI19" t="e">
        <f t="shared" si="2"/>
        <v>#N/A</v>
      </c>
      <c r="BJ19" t="e">
        <f t="shared" si="3"/>
        <v>#N/A</v>
      </c>
      <c r="BK19" t="s">
        <v>21</v>
      </c>
      <c r="BL19" t="e">
        <f>VLOOKUP(Y19,'Personality Traits'!A:B,2,FALSE)</f>
        <v>#N/A</v>
      </c>
      <c r="BM19" t="e">
        <f>8-VLOOKUP(Z19,'Personality Traits'!A:B,2,FALSE)</f>
        <v>#N/A</v>
      </c>
      <c r="BN19" t="e">
        <f>VLOOKUP(AA19,'Personality Traits'!A:B,2,FALSE)</f>
        <v>#N/A</v>
      </c>
      <c r="BO19" t="e">
        <f>8-VLOOKUP(AB19,'Personality Traits'!A:B,2,FALSE)</f>
        <v>#N/A</v>
      </c>
      <c r="BP19" t="e">
        <f>VLOOKUP(AB19,'Personality Traits'!A:B,2,FALSE)</f>
        <v>#N/A</v>
      </c>
      <c r="BQ19" t="e">
        <f>8-VLOOKUP(AD19,'Personality Traits'!A:B,2,FALSE)</f>
        <v>#N/A</v>
      </c>
      <c r="BR19" t="e">
        <f>VLOOKUP(AE19,'Personality Traits'!A:B,2,FALSE)</f>
        <v>#N/A</v>
      </c>
      <c r="BS19" t="e">
        <f>8-VLOOKUP(AF19,'Personality Traits'!A:B,2,FALSE)</f>
        <v>#N/A</v>
      </c>
      <c r="BT19" t="e">
        <f>VLOOKUP(AG19,'Personality Traits'!A:B,2,FALSE)</f>
        <v>#N/A</v>
      </c>
      <c r="BU19" t="e">
        <f>8-VLOOKUP(AJ19,'Personality Traits'!A:B,2,FALSE)</f>
        <v>#N/A</v>
      </c>
      <c r="BV19" t="e">
        <f t="shared" si="4"/>
        <v>#N/A</v>
      </c>
      <c r="BW19" t="e">
        <f t="shared" si="5"/>
        <v>#N/A</v>
      </c>
      <c r="BX19" t="e">
        <f t="shared" si="6"/>
        <v>#N/A</v>
      </c>
      <c r="BY19" t="e">
        <f t="shared" si="7"/>
        <v>#N/A</v>
      </c>
      <c r="BZ19" t="e">
        <f t="shared" si="8"/>
        <v>#N/A</v>
      </c>
      <c r="CB19">
        <f>VLOOKUP(BK19,'Level of traineeship or degree'!A:B,2,FALSE)</f>
        <v>1</v>
      </c>
      <c r="CE19" t="s">
        <v>13</v>
      </c>
      <c r="CF19">
        <f>VLOOKUP(CE19,Gender!A:B,2,FALSE)</f>
        <v>0</v>
      </c>
      <c r="CH19" t="s">
        <v>14</v>
      </c>
      <c r="CI19">
        <f>VLOOKUP(CH19,Culture!A:B,2,FALSE)</f>
        <v>8</v>
      </c>
      <c r="CJ19">
        <v>22</v>
      </c>
      <c r="CK19" t="s">
        <v>9</v>
      </c>
      <c r="CL19" t="s">
        <v>15</v>
      </c>
      <c r="CM19" t="s">
        <v>8</v>
      </c>
      <c r="CN19" t="s">
        <v>9</v>
      </c>
      <c r="CO19" t="s">
        <v>8</v>
      </c>
      <c r="CP19" t="s">
        <v>15</v>
      </c>
      <c r="CQ19" t="s">
        <v>16</v>
      </c>
      <c r="CR19" t="s">
        <v>15</v>
      </c>
      <c r="CS19" t="s">
        <v>8</v>
      </c>
      <c r="CT19" t="s">
        <v>8</v>
      </c>
      <c r="CU19" t="s">
        <v>17</v>
      </c>
      <c r="CV19" t="s">
        <v>15</v>
      </c>
      <c r="CW19" t="s">
        <v>9</v>
      </c>
      <c r="CX19" t="s">
        <v>15</v>
      </c>
      <c r="CY19" t="s">
        <v>16</v>
      </c>
      <c r="CZ19" t="s">
        <v>16</v>
      </c>
      <c r="DA19" t="s">
        <v>15</v>
      </c>
      <c r="DB19" t="s">
        <v>9</v>
      </c>
      <c r="DC19" t="s">
        <v>8</v>
      </c>
      <c r="DD19" t="s">
        <v>16</v>
      </c>
      <c r="DE19" t="s">
        <v>16</v>
      </c>
      <c r="DF19" t="s">
        <v>16</v>
      </c>
      <c r="DG19" t="s">
        <v>16</v>
      </c>
      <c r="DH19" t="s">
        <v>15</v>
      </c>
      <c r="DI19" t="s">
        <v>16</v>
      </c>
      <c r="DJ19" t="s">
        <v>16</v>
      </c>
      <c r="DK19" t="s">
        <v>9</v>
      </c>
      <c r="DL19" t="s">
        <v>17</v>
      </c>
      <c r="DM19" t="s">
        <v>16</v>
      </c>
      <c r="DN19" t="s">
        <v>16</v>
      </c>
      <c r="DO19">
        <f t="shared" si="9"/>
        <v>137</v>
      </c>
      <c r="DP19">
        <f>7-VLOOKUP(CK19,'Professional Scepticism'!A:B,2,FALSE)</f>
        <v>2</v>
      </c>
      <c r="DQ19">
        <f>VLOOKUP(CV19,'Professional Scepticism'!A:B,2,FALSE)</f>
        <v>4</v>
      </c>
      <c r="DR19">
        <f>VLOOKUP(DG19,'Professional Scepticism'!A:B,2,FALSE)</f>
        <v>6</v>
      </c>
      <c r="DS19">
        <f>VLOOKUP(DI19,'Professional Scepticism'!A:B,2,FALSE)</f>
        <v>6</v>
      </c>
      <c r="DT19">
        <f>VLOOKUP(DJ19,'Professional Scepticism'!A:B,2,FALSE)</f>
        <v>6</v>
      </c>
      <c r="DU19">
        <f>VLOOKUP(DK19,'Professional Scepticism'!A:B,2,FALSE)</f>
        <v>5</v>
      </c>
      <c r="DV19">
        <f>VLOOKUP(DL19,'Professional Scepticism'!A:B,2,FALSE)</f>
        <v>3</v>
      </c>
      <c r="DW19">
        <f>VLOOKUP(DM19,'Professional Scepticism'!A:B,2,FALSE)</f>
        <v>6</v>
      </c>
      <c r="DX19">
        <f>VLOOKUP(DN19,'Professional Scepticism'!A:B,2,FALSE)</f>
        <v>6</v>
      </c>
      <c r="DY19">
        <f>7-VLOOKUP(CL19,'Professional Scepticism'!A:B,2,FALSE)</f>
        <v>3</v>
      </c>
      <c r="DZ19">
        <f>7-VLOOKUP(CM19,'Professional Scepticism'!A:B,2,FALSE)</f>
        <v>5</v>
      </c>
      <c r="EA19">
        <f>VLOOKUP(CN19,'Professional Scepticism'!A:B,2,FALSE)</f>
        <v>5</v>
      </c>
      <c r="EB19">
        <f>VLOOKUP(CO19,'Professional Scepticism'!A:B,2,FALSE)</f>
        <v>2</v>
      </c>
      <c r="EC19">
        <f>VLOOKUP(CP19,'Professional Scepticism'!A:B,2,FALSE)</f>
        <v>4</v>
      </c>
      <c r="ED19">
        <f>VLOOKUP(CQ19,'Professional Scepticism'!A:B,2,FALSE)</f>
        <v>6</v>
      </c>
      <c r="EE19">
        <f>7-VLOOKUP(CR19,'Professional Scepticism'!A:B,2,FALSE)</f>
        <v>3</v>
      </c>
      <c r="EF19">
        <f>7-VLOOKUP(CS19,'Professional Scepticism'!A:B,2,FALSE)</f>
        <v>5</v>
      </c>
      <c r="EG19">
        <f>VLOOKUP(CT19,'Professional Scepticism'!A:B,2,FALSE)</f>
        <v>2</v>
      </c>
      <c r="EH19">
        <f>7-VLOOKUP(CU19,'Professional Scepticism'!A:B,2,FALSE)</f>
        <v>4</v>
      </c>
      <c r="EI19">
        <f>VLOOKUP(CW19,'Professional Scepticism'!A:B,2,FALSE)</f>
        <v>5</v>
      </c>
      <c r="EJ19">
        <f>VLOOKUP(CX19,'Professional Scepticism'!A:B,2,FALSE)</f>
        <v>4</v>
      </c>
      <c r="EK19">
        <f>VLOOKUP(CY19,'Professional Scepticism'!A:B,2,FALSE)</f>
        <v>6</v>
      </c>
      <c r="EL19">
        <f>VLOOKUP(CZ19,'Professional Scepticism'!A:B,2,FALSE)</f>
        <v>6</v>
      </c>
      <c r="EM19">
        <f>VLOOKUP(DA19,'Professional Scepticism'!A:B,2,FALSE)</f>
        <v>4</v>
      </c>
      <c r="EN19">
        <f>7-VLOOKUP(DB19,'Professional Scepticism'!A:B,2,FALSE)</f>
        <v>2</v>
      </c>
      <c r="EO19">
        <f>7-VLOOKUP(DC19,'Professional Scepticism'!A:B,2,FALSE)</f>
        <v>5</v>
      </c>
      <c r="EP19">
        <f>VLOOKUP(DD19,'Professional Scepticism'!A:B,2,FALSE)</f>
        <v>6</v>
      </c>
      <c r="EQ19">
        <f>VLOOKUP(DE19,'Professional Scepticism'!A:B,2,FALSE)</f>
        <v>6</v>
      </c>
      <c r="ER19">
        <f>VLOOKUP(DF19,'Professional Scepticism'!A:B,2,FALSE)</f>
        <v>6</v>
      </c>
      <c r="ES19">
        <f>VLOOKUP(DH19,'Professional Scepticism'!A:B,2,FALSE)</f>
        <v>4</v>
      </c>
    </row>
    <row r="20" spans="1:149" x14ac:dyDescent="0.2">
      <c r="A20" s="2">
        <f t="shared" si="10"/>
        <v>17</v>
      </c>
      <c r="B20" t="b">
        <v>1</v>
      </c>
      <c r="C20" s="4">
        <v>100</v>
      </c>
      <c r="D20" t="s">
        <v>0</v>
      </c>
      <c r="E20" t="s">
        <v>5</v>
      </c>
      <c r="F20" t="s">
        <v>4</v>
      </c>
      <c r="G20" t="s">
        <v>6</v>
      </c>
      <c r="H20" t="s">
        <v>6</v>
      </c>
      <c r="I20" t="s">
        <v>2</v>
      </c>
      <c r="J20" t="s">
        <v>2</v>
      </c>
      <c r="K20" t="s">
        <v>2</v>
      </c>
      <c r="L20" t="s">
        <v>7</v>
      </c>
      <c r="M20" t="s">
        <v>3</v>
      </c>
      <c r="N20" t="s">
        <v>2</v>
      </c>
      <c r="O20" t="s">
        <v>4</v>
      </c>
      <c r="P20" t="s">
        <v>5</v>
      </c>
      <c r="Q20" t="s">
        <v>2</v>
      </c>
      <c r="R20" t="s">
        <v>6</v>
      </c>
      <c r="S20" t="s">
        <v>4</v>
      </c>
      <c r="T20" t="s">
        <v>6</v>
      </c>
      <c r="U20" t="s">
        <v>4</v>
      </c>
      <c r="V20" t="s">
        <v>1</v>
      </c>
      <c r="W20" t="s">
        <v>1</v>
      </c>
      <c r="X20" t="s">
        <v>7</v>
      </c>
      <c r="Y20" t="s">
        <v>8</v>
      </c>
      <c r="Z20" t="s">
        <v>19</v>
      </c>
      <c r="AA20" t="s">
        <v>10</v>
      </c>
      <c r="AB20" t="s">
        <v>8</v>
      </c>
      <c r="AC20" t="s">
        <v>9</v>
      </c>
      <c r="AD20" t="s">
        <v>9</v>
      </c>
      <c r="AE20" t="s">
        <v>11</v>
      </c>
      <c r="AF20" t="s">
        <v>8</v>
      </c>
      <c r="AG20" t="s">
        <v>9</v>
      </c>
      <c r="AI20" t="s">
        <v>20</v>
      </c>
      <c r="AJ20" t="s">
        <v>8</v>
      </c>
      <c r="AK20">
        <f>VLOOKUP(E20,Ethics!A:B,2,FALSE)</f>
        <v>3</v>
      </c>
      <c r="AL20">
        <f>VLOOKUP(P20,Ethics!A:B,2,FALSE)</f>
        <v>3</v>
      </c>
      <c r="AM20">
        <f>VLOOKUP(R20,Ethics!A:B,2,FALSE)</f>
        <v>6</v>
      </c>
      <c r="AN20">
        <f>VLOOKUP(S20,Ethics!A:B,2,FALSE)</f>
        <v>7</v>
      </c>
      <c r="AO20">
        <f>VLOOKUP(T20,Ethics!A:B,2,FALSE)</f>
        <v>6</v>
      </c>
      <c r="AP20">
        <f>VLOOKUP(U20,Ethics!A:B,2,FALSE)</f>
        <v>7</v>
      </c>
      <c r="AQ20">
        <f>VLOOKUP(V20,Ethics!A:B,2,FALSE)</f>
        <v>9</v>
      </c>
      <c r="AR20">
        <f>VLOOKUP(W20,Ethics!A:B,2,FALSE)</f>
        <v>9</v>
      </c>
      <c r="AS20">
        <f>VLOOKUP(X20,Ethics!A:B,2,FALSE)</f>
        <v>4</v>
      </c>
      <c r="AT20">
        <f>VLOOKUP(F20,Ethics!A:B,2,FALSE)</f>
        <v>7</v>
      </c>
      <c r="AU20" t="str">
        <f>IF(AND(AW20="High",BI20="High"),"Situationist",FALSE)</f>
        <v>Situationist</v>
      </c>
      <c r="AV20">
        <f>VLOOKUP(AU20,Ethics!D:E,2,FALSE)</f>
        <v>1</v>
      </c>
      <c r="AW20" t="str">
        <f t="shared" si="0"/>
        <v>High</v>
      </c>
      <c r="AX20">
        <f t="shared" si="1"/>
        <v>6.1</v>
      </c>
      <c r="AY20">
        <f>VLOOKUP(G20,Ethics!A:B,2,FALSE)</f>
        <v>6</v>
      </c>
      <c r="AZ20">
        <f>VLOOKUP(H20,Ethics!A:B,2,FALSE)</f>
        <v>6</v>
      </c>
      <c r="BA20">
        <f>VLOOKUP(I20,Ethics!A:B,2,FALSE)</f>
        <v>8</v>
      </c>
      <c r="BB20">
        <f>VLOOKUP(J20,Ethics!A:B,2,FALSE)</f>
        <v>8</v>
      </c>
      <c r="BC20">
        <f>VLOOKUP(K20,Ethics!A:B,2,FALSE)</f>
        <v>8</v>
      </c>
      <c r="BD20">
        <f>VLOOKUP(L20,Ethics!A:B,2,FALSE)</f>
        <v>4</v>
      </c>
      <c r="BE20">
        <f>VLOOKUP(M20,Ethics!A:B,2,FALSE)</f>
        <v>2</v>
      </c>
      <c r="BF20">
        <f>VLOOKUP(N20,Ethics!A:B,2,FALSE)</f>
        <v>8</v>
      </c>
      <c r="BG20">
        <f>VLOOKUP(O20,Ethics!A:B,2,FALSE)</f>
        <v>7</v>
      </c>
      <c r="BH20">
        <f>VLOOKUP(Q20,Ethics!A:B,2,FALSE)</f>
        <v>8</v>
      </c>
      <c r="BI20" t="str">
        <f t="shared" si="2"/>
        <v>High</v>
      </c>
      <c r="BJ20">
        <f t="shared" si="3"/>
        <v>6.5</v>
      </c>
      <c r="BK20" t="s">
        <v>21</v>
      </c>
      <c r="BL20">
        <f>VLOOKUP(Y20,'Personality Traits'!A:B,2,FALSE)</f>
        <v>2</v>
      </c>
      <c r="BM20">
        <f>8-VLOOKUP(Z20,'Personality Traits'!A:B,2,FALSE)</f>
        <v>3</v>
      </c>
      <c r="BN20">
        <f>VLOOKUP(AA20,'Personality Traits'!A:B,2,FALSE)</f>
        <v>7</v>
      </c>
      <c r="BO20">
        <f>8-VLOOKUP(AB20,'Personality Traits'!A:B,2,FALSE)</f>
        <v>6</v>
      </c>
      <c r="BP20">
        <f>VLOOKUP(AB20,'Personality Traits'!A:B,2,FALSE)</f>
        <v>2</v>
      </c>
      <c r="BQ20">
        <f>8-VLOOKUP(AD20,'Personality Traits'!A:B,2,FALSE)</f>
        <v>2</v>
      </c>
      <c r="BR20">
        <f>VLOOKUP(AE20,'Personality Traits'!A:B,2,FALSE)</f>
        <v>4</v>
      </c>
      <c r="BS20">
        <f>8-VLOOKUP(AF20,'Personality Traits'!A:B,2,FALSE)</f>
        <v>6</v>
      </c>
      <c r="BT20">
        <f>VLOOKUP(AG20,'Personality Traits'!A:B,2,FALSE)</f>
        <v>6</v>
      </c>
      <c r="BU20">
        <f>8-VLOOKUP(AJ20,'Personality Traits'!A:B,2,FALSE)</f>
        <v>6</v>
      </c>
      <c r="BV20">
        <f t="shared" si="4"/>
        <v>2</v>
      </c>
      <c r="BW20">
        <f t="shared" si="5"/>
        <v>3.5</v>
      </c>
      <c r="BX20">
        <f t="shared" si="6"/>
        <v>6.5</v>
      </c>
      <c r="BY20">
        <f t="shared" si="7"/>
        <v>6</v>
      </c>
      <c r="BZ20">
        <f t="shared" si="8"/>
        <v>4</v>
      </c>
      <c r="CB20">
        <f>VLOOKUP(BK20,'Level of traineeship or degree'!A:B,2,FALSE)</f>
        <v>1</v>
      </c>
      <c r="CE20" t="s">
        <v>22</v>
      </c>
      <c r="CF20">
        <f>VLOOKUP(CE20,Gender!A:B,2,FALSE)</f>
        <v>1</v>
      </c>
      <c r="CH20" t="s">
        <v>25</v>
      </c>
      <c r="CI20">
        <f>VLOOKUP(CH20,Culture!A:B,2,FALSE)</f>
        <v>7</v>
      </c>
      <c r="CJ20">
        <v>23</v>
      </c>
      <c r="CK20" t="s">
        <v>26</v>
      </c>
      <c r="CL20" t="s">
        <v>26</v>
      </c>
      <c r="CM20" t="s">
        <v>8</v>
      </c>
      <c r="CN20" t="s">
        <v>9</v>
      </c>
      <c r="CO20" t="s">
        <v>9</v>
      </c>
      <c r="CP20" t="s">
        <v>9</v>
      </c>
      <c r="CQ20" t="s">
        <v>9</v>
      </c>
      <c r="CR20" t="s">
        <v>8</v>
      </c>
      <c r="CS20" t="s">
        <v>8</v>
      </c>
      <c r="CT20" t="s">
        <v>9</v>
      </c>
      <c r="CU20" t="s">
        <v>8</v>
      </c>
      <c r="CV20" t="s">
        <v>9</v>
      </c>
      <c r="CW20" t="s">
        <v>15</v>
      </c>
      <c r="CX20" t="s">
        <v>9</v>
      </c>
      <c r="CY20" t="s">
        <v>9</v>
      </c>
      <c r="CZ20" t="s">
        <v>16</v>
      </c>
      <c r="DA20" t="s">
        <v>16</v>
      </c>
      <c r="DB20" t="s">
        <v>8</v>
      </c>
      <c r="DC20" t="s">
        <v>8</v>
      </c>
      <c r="DD20" t="s">
        <v>9</v>
      </c>
      <c r="DE20" t="s">
        <v>9</v>
      </c>
      <c r="DF20" t="s">
        <v>16</v>
      </c>
      <c r="DG20" t="s">
        <v>17</v>
      </c>
      <c r="DH20" t="s">
        <v>9</v>
      </c>
      <c r="DI20" t="s">
        <v>9</v>
      </c>
      <c r="DJ20" t="s">
        <v>16</v>
      </c>
      <c r="DK20" t="s">
        <v>16</v>
      </c>
      <c r="DL20" t="s">
        <v>9</v>
      </c>
      <c r="DM20" t="s">
        <v>16</v>
      </c>
      <c r="DN20" t="s">
        <v>9</v>
      </c>
      <c r="DO20">
        <f t="shared" si="9"/>
        <v>155</v>
      </c>
      <c r="DP20">
        <f>7-VLOOKUP(CK20,'Professional Scepticism'!A:B,2,FALSE)</f>
        <v>6</v>
      </c>
      <c r="DQ20">
        <f>VLOOKUP(CV20,'Professional Scepticism'!A:B,2,FALSE)</f>
        <v>5</v>
      </c>
      <c r="DR20">
        <f>VLOOKUP(DG20,'Professional Scepticism'!A:B,2,FALSE)</f>
        <v>3</v>
      </c>
      <c r="DS20">
        <f>VLOOKUP(DI20,'Professional Scepticism'!A:B,2,FALSE)</f>
        <v>5</v>
      </c>
      <c r="DT20">
        <f>VLOOKUP(DJ20,'Professional Scepticism'!A:B,2,FALSE)</f>
        <v>6</v>
      </c>
      <c r="DU20">
        <f>VLOOKUP(DK20,'Professional Scepticism'!A:B,2,FALSE)</f>
        <v>6</v>
      </c>
      <c r="DV20">
        <f>VLOOKUP(DL20,'Professional Scepticism'!A:B,2,FALSE)</f>
        <v>5</v>
      </c>
      <c r="DW20">
        <f>VLOOKUP(DM20,'Professional Scepticism'!A:B,2,FALSE)</f>
        <v>6</v>
      </c>
      <c r="DX20">
        <f>VLOOKUP(DN20,'Professional Scepticism'!A:B,2,FALSE)</f>
        <v>5</v>
      </c>
      <c r="DY20">
        <f>7-VLOOKUP(CL20,'Professional Scepticism'!A:B,2,FALSE)</f>
        <v>6</v>
      </c>
      <c r="DZ20">
        <f>7-VLOOKUP(CM20,'Professional Scepticism'!A:B,2,FALSE)</f>
        <v>5</v>
      </c>
      <c r="EA20">
        <f>VLOOKUP(CN20,'Professional Scepticism'!A:B,2,FALSE)</f>
        <v>5</v>
      </c>
      <c r="EB20">
        <f>VLOOKUP(CO20,'Professional Scepticism'!A:B,2,FALSE)</f>
        <v>5</v>
      </c>
      <c r="EC20">
        <f>VLOOKUP(CP20,'Professional Scepticism'!A:B,2,FALSE)</f>
        <v>5</v>
      </c>
      <c r="ED20">
        <f>VLOOKUP(CQ20,'Professional Scepticism'!A:B,2,FALSE)</f>
        <v>5</v>
      </c>
      <c r="EE20">
        <f>7-VLOOKUP(CR20,'Professional Scepticism'!A:B,2,FALSE)</f>
        <v>5</v>
      </c>
      <c r="EF20">
        <f>7-VLOOKUP(CS20,'Professional Scepticism'!A:B,2,FALSE)</f>
        <v>5</v>
      </c>
      <c r="EG20">
        <f>VLOOKUP(CT20,'Professional Scepticism'!A:B,2,FALSE)</f>
        <v>5</v>
      </c>
      <c r="EH20">
        <f>7-VLOOKUP(CU20,'Professional Scepticism'!A:B,2,FALSE)</f>
        <v>5</v>
      </c>
      <c r="EI20">
        <f>VLOOKUP(CW20,'Professional Scepticism'!A:B,2,FALSE)</f>
        <v>4</v>
      </c>
      <c r="EJ20">
        <f>VLOOKUP(CX20,'Professional Scepticism'!A:B,2,FALSE)</f>
        <v>5</v>
      </c>
      <c r="EK20">
        <f>VLOOKUP(CY20,'Professional Scepticism'!A:B,2,FALSE)</f>
        <v>5</v>
      </c>
      <c r="EL20">
        <f>VLOOKUP(CZ20,'Professional Scepticism'!A:B,2,FALSE)</f>
        <v>6</v>
      </c>
      <c r="EM20">
        <f>VLOOKUP(DA20,'Professional Scepticism'!A:B,2,FALSE)</f>
        <v>6</v>
      </c>
      <c r="EN20">
        <f>7-VLOOKUP(DB20,'Professional Scepticism'!A:B,2,FALSE)</f>
        <v>5</v>
      </c>
      <c r="EO20">
        <f>7-VLOOKUP(DC20,'Professional Scepticism'!A:B,2,FALSE)</f>
        <v>5</v>
      </c>
      <c r="EP20">
        <f>VLOOKUP(DD20,'Professional Scepticism'!A:B,2,FALSE)</f>
        <v>5</v>
      </c>
      <c r="EQ20">
        <f>VLOOKUP(DE20,'Professional Scepticism'!A:B,2,FALSE)</f>
        <v>5</v>
      </c>
      <c r="ER20">
        <f>VLOOKUP(DF20,'Professional Scepticism'!A:B,2,FALSE)</f>
        <v>6</v>
      </c>
      <c r="ES20">
        <f>VLOOKUP(DH20,'Professional Scepticism'!A:B,2,FALSE)</f>
        <v>5</v>
      </c>
    </row>
    <row r="21" spans="1:149" x14ac:dyDescent="0.2">
      <c r="A21" s="2">
        <f t="shared" si="10"/>
        <v>18</v>
      </c>
      <c r="B21" t="b">
        <v>1</v>
      </c>
      <c r="C21" s="4">
        <v>100</v>
      </c>
      <c r="D21" t="s">
        <v>0</v>
      </c>
      <c r="E21" t="s">
        <v>2</v>
      </c>
      <c r="F21" t="s">
        <v>2</v>
      </c>
      <c r="G21" t="s">
        <v>23</v>
      </c>
      <c r="H21" t="s">
        <v>5</v>
      </c>
      <c r="I21" t="s">
        <v>5</v>
      </c>
      <c r="J21" t="s">
        <v>6</v>
      </c>
      <c r="K21" t="s">
        <v>5</v>
      </c>
      <c r="L21" t="s">
        <v>4</v>
      </c>
      <c r="M21" t="s">
        <v>3</v>
      </c>
      <c r="N21" t="s">
        <v>3</v>
      </c>
      <c r="O21" t="s">
        <v>6</v>
      </c>
      <c r="P21" t="s">
        <v>4</v>
      </c>
      <c r="Q21" t="s">
        <v>2</v>
      </c>
      <c r="R21" t="s">
        <v>5</v>
      </c>
      <c r="S21" t="s">
        <v>3</v>
      </c>
      <c r="T21" t="s">
        <v>6</v>
      </c>
      <c r="U21" t="s">
        <v>4</v>
      </c>
      <c r="V21" t="s">
        <v>5</v>
      </c>
      <c r="W21" t="s">
        <v>7</v>
      </c>
      <c r="X21" t="s">
        <v>6</v>
      </c>
      <c r="Y21" t="s">
        <v>10</v>
      </c>
      <c r="Z21" t="s">
        <v>9</v>
      </c>
      <c r="AA21" t="s">
        <v>9</v>
      </c>
      <c r="AB21" t="s">
        <v>18</v>
      </c>
      <c r="AC21" t="s">
        <v>19</v>
      </c>
      <c r="AD21" t="s">
        <v>24</v>
      </c>
      <c r="AE21" t="s">
        <v>18</v>
      </c>
      <c r="AF21" t="s">
        <v>24</v>
      </c>
      <c r="AG21" t="s">
        <v>9</v>
      </c>
      <c r="AI21" t="s">
        <v>20</v>
      </c>
      <c r="AJ21" t="s">
        <v>9</v>
      </c>
      <c r="AK21">
        <f>VLOOKUP(E21,Ethics!A:B,2,FALSE)</f>
        <v>8</v>
      </c>
      <c r="AL21">
        <f>VLOOKUP(P21,Ethics!A:B,2,FALSE)</f>
        <v>7</v>
      </c>
      <c r="AM21">
        <f>VLOOKUP(R21,Ethics!A:B,2,FALSE)</f>
        <v>3</v>
      </c>
      <c r="AN21">
        <f>VLOOKUP(S21,Ethics!A:B,2,FALSE)</f>
        <v>2</v>
      </c>
      <c r="AO21">
        <f>VLOOKUP(T21,Ethics!A:B,2,FALSE)</f>
        <v>6</v>
      </c>
      <c r="AP21">
        <f>VLOOKUP(U21,Ethics!A:B,2,FALSE)</f>
        <v>7</v>
      </c>
      <c r="AQ21">
        <f>VLOOKUP(V21,Ethics!A:B,2,FALSE)</f>
        <v>3</v>
      </c>
      <c r="AR21">
        <f>VLOOKUP(W21,Ethics!A:B,2,FALSE)</f>
        <v>4</v>
      </c>
      <c r="AS21">
        <f>VLOOKUP(X21,Ethics!A:B,2,FALSE)</f>
        <v>6</v>
      </c>
      <c r="AT21">
        <f>VLOOKUP(F21,Ethics!A:B,2,FALSE)</f>
        <v>8</v>
      </c>
      <c r="AU21" t="str">
        <f t="shared" ref="AU21:AU25" si="12">IF(AND(AW21="High",BI21="Low"),"Absolutist",FALSE)</f>
        <v>Absolutist</v>
      </c>
      <c r="AV21">
        <f>VLOOKUP(AU21,Ethics!D:E,2,FALSE)</f>
        <v>2</v>
      </c>
      <c r="AW21" t="str">
        <f t="shared" si="0"/>
        <v>High</v>
      </c>
      <c r="AX21">
        <f t="shared" si="1"/>
        <v>5.4</v>
      </c>
      <c r="AY21">
        <f>VLOOKUP(G21,Ethics!A:B,2,FALSE)</f>
        <v>1</v>
      </c>
      <c r="AZ21">
        <f>VLOOKUP(H21,Ethics!A:B,2,FALSE)</f>
        <v>3</v>
      </c>
      <c r="BA21">
        <f>VLOOKUP(I21,Ethics!A:B,2,FALSE)</f>
        <v>3</v>
      </c>
      <c r="BB21">
        <f>VLOOKUP(J21,Ethics!A:B,2,FALSE)</f>
        <v>6</v>
      </c>
      <c r="BC21">
        <f>VLOOKUP(K21,Ethics!A:B,2,FALSE)</f>
        <v>3</v>
      </c>
      <c r="BD21">
        <f>VLOOKUP(L21,Ethics!A:B,2,FALSE)</f>
        <v>7</v>
      </c>
      <c r="BE21">
        <f>VLOOKUP(M21,Ethics!A:B,2,FALSE)</f>
        <v>2</v>
      </c>
      <c r="BF21">
        <f>VLOOKUP(N21,Ethics!A:B,2,FALSE)</f>
        <v>2</v>
      </c>
      <c r="BG21">
        <f>VLOOKUP(O21,Ethics!A:B,2,FALSE)</f>
        <v>6</v>
      </c>
      <c r="BH21">
        <f>VLOOKUP(Q21,Ethics!A:B,2,FALSE)</f>
        <v>8</v>
      </c>
      <c r="BI21" t="str">
        <f t="shared" si="2"/>
        <v>Low</v>
      </c>
      <c r="BJ21">
        <f t="shared" si="3"/>
        <v>4.0999999999999996</v>
      </c>
      <c r="BK21" t="s">
        <v>32</v>
      </c>
      <c r="BL21">
        <f>VLOOKUP(Y21,'Personality Traits'!A:B,2,FALSE)</f>
        <v>7</v>
      </c>
      <c r="BM21">
        <f>8-VLOOKUP(Z21,'Personality Traits'!A:B,2,FALSE)</f>
        <v>2</v>
      </c>
      <c r="BN21">
        <f>VLOOKUP(AA21,'Personality Traits'!A:B,2,FALSE)</f>
        <v>6</v>
      </c>
      <c r="BO21">
        <f>8-VLOOKUP(AB21,'Personality Traits'!A:B,2,FALSE)</f>
        <v>5</v>
      </c>
      <c r="BP21">
        <f>VLOOKUP(AB21,'Personality Traits'!A:B,2,FALSE)</f>
        <v>3</v>
      </c>
      <c r="BQ21" t="e">
        <f>8-VLOOKUP(AD21,'Personality Traits'!A:B,2,FALSE)</f>
        <v>#N/A</v>
      </c>
      <c r="BR21">
        <f>VLOOKUP(AE21,'Personality Traits'!A:B,2,FALSE)</f>
        <v>3</v>
      </c>
      <c r="BS21" t="e">
        <f>8-VLOOKUP(AF21,'Personality Traits'!A:B,2,FALSE)</f>
        <v>#N/A</v>
      </c>
      <c r="BT21">
        <f>VLOOKUP(AG21,'Personality Traits'!A:B,2,FALSE)</f>
        <v>6</v>
      </c>
      <c r="BU21">
        <f>8-VLOOKUP(AJ21,'Personality Traits'!A:B,2,FALSE)</f>
        <v>2</v>
      </c>
      <c r="BV21" t="e">
        <f t="shared" si="4"/>
        <v>#N/A</v>
      </c>
      <c r="BW21">
        <f t="shared" si="5"/>
        <v>2.5</v>
      </c>
      <c r="BX21" t="e">
        <f t="shared" si="6"/>
        <v>#N/A</v>
      </c>
      <c r="BY21">
        <f t="shared" si="7"/>
        <v>5.5</v>
      </c>
      <c r="BZ21">
        <f t="shared" si="8"/>
        <v>2.5</v>
      </c>
      <c r="CB21">
        <f>VLOOKUP(BK21,'Level of traineeship or degree'!A:B,2,FALSE)</f>
        <v>3</v>
      </c>
      <c r="CE21" t="s">
        <v>22</v>
      </c>
      <c r="CF21">
        <f>VLOOKUP(CE21,Gender!A:B,2,FALSE)</f>
        <v>1</v>
      </c>
      <c r="CH21" t="s">
        <v>14</v>
      </c>
      <c r="CI21">
        <f>VLOOKUP(CH21,Culture!A:B,2,FALSE)</f>
        <v>8</v>
      </c>
      <c r="CJ21">
        <v>24</v>
      </c>
      <c r="CK21" t="s">
        <v>8</v>
      </c>
      <c r="CL21" t="s">
        <v>8</v>
      </c>
      <c r="CM21" t="s">
        <v>8</v>
      </c>
      <c r="CN21" t="s">
        <v>9</v>
      </c>
      <c r="CO21" t="s">
        <v>9</v>
      </c>
      <c r="CP21" t="s">
        <v>9</v>
      </c>
      <c r="CQ21" t="s">
        <v>16</v>
      </c>
      <c r="CR21" t="s">
        <v>8</v>
      </c>
      <c r="CS21" t="s">
        <v>8</v>
      </c>
      <c r="CT21" t="s">
        <v>8</v>
      </c>
      <c r="CU21" t="s">
        <v>8</v>
      </c>
      <c r="CV21" t="s">
        <v>9</v>
      </c>
      <c r="CW21" t="s">
        <v>17</v>
      </c>
      <c r="CX21" t="s">
        <v>9</v>
      </c>
      <c r="CY21" t="s">
        <v>9</v>
      </c>
      <c r="CZ21" t="s">
        <v>9</v>
      </c>
      <c r="DA21" t="s">
        <v>9</v>
      </c>
      <c r="DB21" t="s">
        <v>8</v>
      </c>
      <c r="DC21" t="s">
        <v>26</v>
      </c>
      <c r="DD21" t="s">
        <v>9</v>
      </c>
      <c r="DE21" t="s">
        <v>9</v>
      </c>
      <c r="DF21" t="s">
        <v>16</v>
      </c>
      <c r="DG21" t="s">
        <v>9</v>
      </c>
      <c r="DH21" t="s">
        <v>9</v>
      </c>
      <c r="DI21" t="s">
        <v>16</v>
      </c>
      <c r="DJ21" t="s">
        <v>15</v>
      </c>
      <c r="DK21" t="s">
        <v>9</v>
      </c>
      <c r="DL21" t="s">
        <v>15</v>
      </c>
      <c r="DM21" t="s">
        <v>9</v>
      </c>
      <c r="DN21" t="s">
        <v>17</v>
      </c>
      <c r="DO21">
        <f t="shared" si="9"/>
        <v>145</v>
      </c>
      <c r="DP21">
        <f>7-VLOOKUP(CK21,'Professional Scepticism'!A:B,2,FALSE)</f>
        <v>5</v>
      </c>
      <c r="DQ21">
        <f>VLOOKUP(CV21,'Professional Scepticism'!A:B,2,FALSE)</f>
        <v>5</v>
      </c>
      <c r="DR21">
        <f>VLOOKUP(DG21,'Professional Scepticism'!A:B,2,FALSE)</f>
        <v>5</v>
      </c>
      <c r="DS21">
        <f>VLOOKUP(DI21,'Professional Scepticism'!A:B,2,FALSE)</f>
        <v>6</v>
      </c>
      <c r="DT21">
        <f>VLOOKUP(DJ21,'Professional Scepticism'!A:B,2,FALSE)</f>
        <v>4</v>
      </c>
      <c r="DU21">
        <f>VLOOKUP(DK21,'Professional Scepticism'!A:B,2,FALSE)</f>
        <v>5</v>
      </c>
      <c r="DV21">
        <f>VLOOKUP(DL21,'Professional Scepticism'!A:B,2,FALSE)</f>
        <v>4</v>
      </c>
      <c r="DW21">
        <f>VLOOKUP(DM21,'Professional Scepticism'!A:B,2,FALSE)</f>
        <v>5</v>
      </c>
      <c r="DX21">
        <f>VLOOKUP(DN21,'Professional Scepticism'!A:B,2,FALSE)</f>
        <v>3</v>
      </c>
      <c r="DY21">
        <f>7-VLOOKUP(CL21,'Professional Scepticism'!A:B,2,FALSE)</f>
        <v>5</v>
      </c>
      <c r="DZ21">
        <f>7-VLOOKUP(CM21,'Professional Scepticism'!A:B,2,FALSE)</f>
        <v>5</v>
      </c>
      <c r="EA21">
        <f>VLOOKUP(CN21,'Professional Scepticism'!A:B,2,FALSE)</f>
        <v>5</v>
      </c>
      <c r="EB21">
        <f>VLOOKUP(CO21,'Professional Scepticism'!A:B,2,FALSE)</f>
        <v>5</v>
      </c>
      <c r="EC21">
        <f>VLOOKUP(CP21,'Professional Scepticism'!A:B,2,FALSE)</f>
        <v>5</v>
      </c>
      <c r="ED21">
        <f>VLOOKUP(CQ21,'Professional Scepticism'!A:B,2,FALSE)</f>
        <v>6</v>
      </c>
      <c r="EE21">
        <f>7-VLOOKUP(CR21,'Professional Scepticism'!A:B,2,FALSE)</f>
        <v>5</v>
      </c>
      <c r="EF21">
        <f>7-VLOOKUP(CS21,'Professional Scepticism'!A:B,2,FALSE)</f>
        <v>5</v>
      </c>
      <c r="EG21">
        <f>VLOOKUP(CT21,'Professional Scepticism'!A:B,2,FALSE)</f>
        <v>2</v>
      </c>
      <c r="EH21">
        <f>7-VLOOKUP(CU21,'Professional Scepticism'!A:B,2,FALSE)</f>
        <v>5</v>
      </c>
      <c r="EI21">
        <f>VLOOKUP(CW21,'Professional Scepticism'!A:B,2,FALSE)</f>
        <v>3</v>
      </c>
      <c r="EJ21">
        <f>VLOOKUP(CX21,'Professional Scepticism'!A:B,2,FALSE)</f>
        <v>5</v>
      </c>
      <c r="EK21">
        <f>VLOOKUP(CY21,'Professional Scepticism'!A:B,2,FALSE)</f>
        <v>5</v>
      </c>
      <c r="EL21">
        <f>VLOOKUP(CZ21,'Professional Scepticism'!A:B,2,FALSE)</f>
        <v>5</v>
      </c>
      <c r="EM21">
        <f>VLOOKUP(DA21,'Professional Scepticism'!A:B,2,FALSE)</f>
        <v>5</v>
      </c>
      <c r="EN21">
        <f>7-VLOOKUP(DB21,'Professional Scepticism'!A:B,2,FALSE)</f>
        <v>5</v>
      </c>
      <c r="EO21">
        <f>7-VLOOKUP(DC21,'Professional Scepticism'!A:B,2,FALSE)</f>
        <v>6</v>
      </c>
      <c r="EP21">
        <f>VLOOKUP(DD21,'Professional Scepticism'!A:B,2,FALSE)</f>
        <v>5</v>
      </c>
      <c r="EQ21">
        <f>VLOOKUP(DE21,'Professional Scepticism'!A:B,2,FALSE)</f>
        <v>5</v>
      </c>
      <c r="ER21">
        <f>VLOOKUP(DF21,'Professional Scepticism'!A:B,2,FALSE)</f>
        <v>6</v>
      </c>
      <c r="ES21">
        <f>VLOOKUP(DH21,'Professional Scepticism'!A:B,2,FALSE)</f>
        <v>5</v>
      </c>
    </row>
    <row r="22" spans="1:149" x14ac:dyDescent="0.2">
      <c r="A22" s="2">
        <f t="shared" si="10"/>
        <v>19</v>
      </c>
      <c r="B22" t="b">
        <v>1</v>
      </c>
      <c r="C22" s="4">
        <v>100</v>
      </c>
      <c r="D22" t="s">
        <v>0</v>
      </c>
      <c r="E22" t="s">
        <v>2</v>
      </c>
      <c r="F22" t="s">
        <v>6</v>
      </c>
      <c r="G22" t="s">
        <v>23</v>
      </c>
      <c r="H22" t="s">
        <v>6</v>
      </c>
      <c r="I22" t="s">
        <v>7</v>
      </c>
      <c r="J22" t="s">
        <v>6</v>
      </c>
      <c r="K22" t="s">
        <v>5</v>
      </c>
      <c r="L22" t="s">
        <v>7</v>
      </c>
      <c r="M22" t="s">
        <v>6</v>
      </c>
      <c r="N22" t="s">
        <v>4</v>
      </c>
      <c r="O22" t="s">
        <v>6</v>
      </c>
      <c r="P22" t="s">
        <v>6</v>
      </c>
      <c r="Q22" t="s">
        <v>4</v>
      </c>
      <c r="R22" t="s">
        <v>6</v>
      </c>
      <c r="S22" t="s">
        <v>4</v>
      </c>
      <c r="T22" t="s">
        <v>2</v>
      </c>
      <c r="U22" t="s">
        <v>4</v>
      </c>
      <c r="V22" t="s">
        <v>3</v>
      </c>
      <c r="W22" t="s">
        <v>2</v>
      </c>
      <c r="X22" t="s">
        <v>6</v>
      </c>
      <c r="Y22" t="s">
        <v>24</v>
      </c>
      <c r="Z22" t="s">
        <v>10</v>
      </c>
      <c r="AA22" t="s">
        <v>10</v>
      </c>
      <c r="AB22" t="s">
        <v>9</v>
      </c>
      <c r="AC22" t="s">
        <v>11</v>
      </c>
      <c r="AD22" t="s">
        <v>9</v>
      </c>
      <c r="AE22" t="s">
        <v>19</v>
      </c>
      <c r="AF22" t="s">
        <v>8</v>
      </c>
      <c r="AG22" t="s">
        <v>19</v>
      </c>
      <c r="AI22" t="s">
        <v>20</v>
      </c>
      <c r="AJ22" t="s">
        <v>11</v>
      </c>
      <c r="AK22">
        <f>VLOOKUP(E22,Ethics!A:B,2,FALSE)</f>
        <v>8</v>
      </c>
      <c r="AL22">
        <f>VLOOKUP(P22,Ethics!A:B,2,FALSE)</f>
        <v>6</v>
      </c>
      <c r="AM22">
        <f>VLOOKUP(R22,Ethics!A:B,2,FALSE)</f>
        <v>6</v>
      </c>
      <c r="AN22">
        <f>VLOOKUP(S22,Ethics!A:B,2,FALSE)</f>
        <v>7</v>
      </c>
      <c r="AO22">
        <f>VLOOKUP(T22,Ethics!A:B,2,FALSE)</f>
        <v>8</v>
      </c>
      <c r="AP22">
        <f>VLOOKUP(U22,Ethics!A:B,2,FALSE)</f>
        <v>7</v>
      </c>
      <c r="AQ22">
        <f>VLOOKUP(V22,Ethics!A:B,2,FALSE)</f>
        <v>2</v>
      </c>
      <c r="AR22">
        <f>VLOOKUP(W22,Ethics!A:B,2,FALSE)</f>
        <v>8</v>
      </c>
      <c r="AS22">
        <f>VLOOKUP(X22,Ethics!A:B,2,FALSE)</f>
        <v>6</v>
      </c>
      <c r="AT22">
        <f>VLOOKUP(F22,Ethics!A:B,2,FALSE)</f>
        <v>6</v>
      </c>
      <c r="AU22" t="str">
        <f t="shared" si="12"/>
        <v>Absolutist</v>
      </c>
      <c r="AV22">
        <f>VLOOKUP(AU22,Ethics!D:E,2,FALSE)</f>
        <v>2</v>
      </c>
      <c r="AW22" t="str">
        <f t="shared" si="0"/>
        <v>High</v>
      </c>
      <c r="AX22">
        <f t="shared" si="1"/>
        <v>6.4</v>
      </c>
      <c r="AY22">
        <f>VLOOKUP(G22,Ethics!A:B,2,FALSE)</f>
        <v>1</v>
      </c>
      <c r="AZ22">
        <f>VLOOKUP(H22,Ethics!A:B,2,FALSE)</f>
        <v>6</v>
      </c>
      <c r="BA22">
        <f>VLOOKUP(I22,Ethics!A:B,2,FALSE)</f>
        <v>4</v>
      </c>
      <c r="BB22">
        <f>VLOOKUP(J22,Ethics!A:B,2,FALSE)</f>
        <v>6</v>
      </c>
      <c r="BC22">
        <f>VLOOKUP(K22,Ethics!A:B,2,FALSE)</f>
        <v>3</v>
      </c>
      <c r="BD22">
        <f>VLOOKUP(L22,Ethics!A:B,2,FALSE)</f>
        <v>4</v>
      </c>
      <c r="BE22">
        <f>VLOOKUP(M22,Ethics!A:B,2,FALSE)</f>
        <v>6</v>
      </c>
      <c r="BF22">
        <f>VLOOKUP(N22,Ethics!A:B,2,FALSE)</f>
        <v>7</v>
      </c>
      <c r="BG22">
        <f>VLOOKUP(O22,Ethics!A:B,2,FALSE)</f>
        <v>6</v>
      </c>
      <c r="BH22">
        <f>VLOOKUP(Q22,Ethics!A:B,2,FALSE)</f>
        <v>7</v>
      </c>
      <c r="BI22" t="str">
        <f t="shared" si="2"/>
        <v>Low</v>
      </c>
      <c r="BJ22">
        <f t="shared" si="3"/>
        <v>5</v>
      </c>
      <c r="BK22" t="s">
        <v>21</v>
      </c>
      <c r="BL22" t="e">
        <f>VLOOKUP(Y22,'Personality Traits'!A:B,2,FALSE)</f>
        <v>#N/A</v>
      </c>
      <c r="BM22">
        <f>8-VLOOKUP(Z22,'Personality Traits'!A:B,2,FALSE)</f>
        <v>1</v>
      </c>
      <c r="BN22">
        <f>VLOOKUP(AA22,'Personality Traits'!A:B,2,FALSE)</f>
        <v>7</v>
      </c>
      <c r="BO22">
        <f>8-VLOOKUP(AB22,'Personality Traits'!A:B,2,FALSE)</f>
        <v>2</v>
      </c>
      <c r="BP22">
        <f>VLOOKUP(AB22,'Personality Traits'!A:B,2,FALSE)</f>
        <v>6</v>
      </c>
      <c r="BQ22">
        <f>8-VLOOKUP(AD22,'Personality Traits'!A:B,2,FALSE)</f>
        <v>2</v>
      </c>
      <c r="BR22">
        <f>VLOOKUP(AE22,'Personality Traits'!A:B,2,FALSE)</f>
        <v>5</v>
      </c>
      <c r="BS22">
        <f>8-VLOOKUP(AF22,'Personality Traits'!A:B,2,FALSE)</f>
        <v>6</v>
      </c>
      <c r="BT22">
        <f>VLOOKUP(AG22,'Personality Traits'!A:B,2,FALSE)</f>
        <v>5</v>
      </c>
      <c r="BU22">
        <f>8-VLOOKUP(AJ22,'Personality Traits'!A:B,2,FALSE)</f>
        <v>4</v>
      </c>
      <c r="BV22" t="e">
        <f t="shared" si="4"/>
        <v>#N/A</v>
      </c>
      <c r="BW22">
        <f t="shared" si="5"/>
        <v>3</v>
      </c>
      <c r="BX22">
        <f t="shared" si="6"/>
        <v>6.5</v>
      </c>
      <c r="BY22">
        <f t="shared" si="7"/>
        <v>3.5</v>
      </c>
      <c r="BZ22">
        <f t="shared" si="8"/>
        <v>5</v>
      </c>
      <c r="CB22">
        <f>VLOOKUP(BK22,'Level of traineeship or degree'!A:B,2,FALSE)</f>
        <v>1</v>
      </c>
      <c r="CE22" t="s">
        <v>22</v>
      </c>
      <c r="CF22">
        <f>VLOOKUP(CE22,Gender!A:B,2,FALSE)</f>
        <v>1</v>
      </c>
      <c r="CH22" t="s">
        <v>29</v>
      </c>
      <c r="CI22">
        <f>VLOOKUP(CH22,Culture!A:B,2,FALSE)</f>
        <v>2</v>
      </c>
      <c r="CJ22">
        <v>22</v>
      </c>
      <c r="CK22" t="s">
        <v>17</v>
      </c>
      <c r="CL22" t="s">
        <v>17</v>
      </c>
      <c r="CM22" t="s">
        <v>8</v>
      </c>
      <c r="CN22" t="s">
        <v>17</v>
      </c>
      <c r="CO22" t="s">
        <v>15</v>
      </c>
      <c r="CP22" t="s">
        <v>9</v>
      </c>
      <c r="CQ22" t="s">
        <v>9</v>
      </c>
      <c r="CR22" t="s">
        <v>17</v>
      </c>
      <c r="CS22" t="s">
        <v>15</v>
      </c>
      <c r="CT22" t="s">
        <v>9</v>
      </c>
      <c r="CU22" t="s">
        <v>17</v>
      </c>
      <c r="CV22" t="s">
        <v>8</v>
      </c>
      <c r="CW22" t="s">
        <v>16</v>
      </c>
      <c r="CX22" t="s">
        <v>8</v>
      </c>
      <c r="CY22" t="s">
        <v>15</v>
      </c>
      <c r="CZ22" t="s">
        <v>15</v>
      </c>
      <c r="DA22" t="s">
        <v>15</v>
      </c>
      <c r="DB22" t="s">
        <v>17</v>
      </c>
      <c r="DC22" t="s">
        <v>8</v>
      </c>
      <c r="DD22" t="s">
        <v>15</v>
      </c>
      <c r="DE22" t="s">
        <v>15</v>
      </c>
      <c r="DF22" t="s">
        <v>15</v>
      </c>
      <c r="DG22" t="s">
        <v>15</v>
      </c>
      <c r="DH22" t="s">
        <v>15</v>
      </c>
      <c r="DI22" t="s">
        <v>15</v>
      </c>
      <c r="DJ22" t="s">
        <v>9</v>
      </c>
      <c r="DK22" t="s">
        <v>9</v>
      </c>
      <c r="DL22" t="s">
        <v>17</v>
      </c>
      <c r="DM22" t="s">
        <v>9</v>
      </c>
      <c r="DN22" t="s">
        <v>9</v>
      </c>
      <c r="DO22">
        <f t="shared" si="9"/>
        <v>124</v>
      </c>
      <c r="DP22">
        <f>7-VLOOKUP(CK22,'Professional Scepticism'!A:B,2,FALSE)</f>
        <v>4</v>
      </c>
      <c r="DQ22">
        <f>VLOOKUP(CV22,'Professional Scepticism'!A:B,2,FALSE)</f>
        <v>2</v>
      </c>
      <c r="DR22">
        <f>VLOOKUP(DG22,'Professional Scepticism'!A:B,2,FALSE)</f>
        <v>4</v>
      </c>
      <c r="DS22">
        <f>VLOOKUP(DI22,'Professional Scepticism'!A:B,2,FALSE)</f>
        <v>4</v>
      </c>
      <c r="DT22">
        <f>VLOOKUP(DJ22,'Professional Scepticism'!A:B,2,FALSE)</f>
        <v>5</v>
      </c>
      <c r="DU22">
        <f>VLOOKUP(DK22,'Professional Scepticism'!A:B,2,FALSE)</f>
        <v>5</v>
      </c>
      <c r="DV22">
        <f>VLOOKUP(DL22,'Professional Scepticism'!A:B,2,FALSE)</f>
        <v>3</v>
      </c>
      <c r="DW22">
        <f>VLOOKUP(DM22,'Professional Scepticism'!A:B,2,FALSE)</f>
        <v>5</v>
      </c>
      <c r="DX22">
        <f>VLOOKUP(DN22,'Professional Scepticism'!A:B,2,FALSE)</f>
        <v>5</v>
      </c>
      <c r="DY22">
        <f>7-VLOOKUP(CL22,'Professional Scepticism'!A:B,2,FALSE)</f>
        <v>4</v>
      </c>
      <c r="DZ22">
        <f>7-VLOOKUP(CM22,'Professional Scepticism'!A:B,2,FALSE)</f>
        <v>5</v>
      </c>
      <c r="EA22">
        <f>VLOOKUP(CN22,'Professional Scepticism'!A:B,2,FALSE)</f>
        <v>3</v>
      </c>
      <c r="EB22">
        <f>VLOOKUP(CO22,'Professional Scepticism'!A:B,2,FALSE)</f>
        <v>4</v>
      </c>
      <c r="EC22">
        <f>VLOOKUP(CP22,'Professional Scepticism'!A:B,2,FALSE)</f>
        <v>5</v>
      </c>
      <c r="ED22">
        <f>VLOOKUP(CQ22,'Professional Scepticism'!A:B,2,FALSE)</f>
        <v>5</v>
      </c>
      <c r="EE22">
        <f>7-VLOOKUP(CR22,'Professional Scepticism'!A:B,2,FALSE)</f>
        <v>4</v>
      </c>
      <c r="EF22">
        <f>7-VLOOKUP(CS22,'Professional Scepticism'!A:B,2,FALSE)</f>
        <v>3</v>
      </c>
      <c r="EG22">
        <f>VLOOKUP(CT22,'Professional Scepticism'!A:B,2,FALSE)</f>
        <v>5</v>
      </c>
      <c r="EH22">
        <f>7-VLOOKUP(CU22,'Professional Scepticism'!A:B,2,FALSE)</f>
        <v>4</v>
      </c>
      <c r="EI22">
        <f>VLOOKUP(CW22,'Professional Scepticism'!A:B,2,FALSE)</f>
        <v>6</v>
      </c>
      <c r="EJ22">
        <f>VLOOKUP(CX22,'Professional Scepticism'!A:B,2,FALSE)</f>
        <v>2</v>
      </c>
      <c r="EK22">
        <f>VLOOKUP(CY22,'Professional Scepticism'!A:B,2,FALSE)</f>
        <v>4</v>
      </c>
      <c r="EL22">
        <f>VLOOKUP(CZ22,'Professional Scepticism'!A:B,2,FALSE)</f>
        <v>4</v>
      </c>
      <c r="EM22">
        <f>VLOOKUP(DA22,'Professional Scepticism'!A:B,2,FALSE)</f>
        <v>4</v>
      </c>
      <c r="EN22">
        <f>7-VLOOKUP(DB22,'Professional Scepticism'!A:B,2,FALSE)</f>
        <v>4</v>
      </c>
      <c r="EO22">
        <f>7-VLOOKUP(DC22,'Professional Scepticism'!A:B,2,FALSE)</f>
        <v>5</v>
      </c>
      <c r="EP22">
        <f>VLOOKUP(DD22,'Professional Scepticism'!A:B,2,FALSE)</f>
        <v>4</v>
      </c>
      <c r="EQ22">
        <f>VLOOKUP(DE22,'Professional Scepticism'!A:B,2,FALSE)</f>
        <v>4</v>
      </c>
      <c r="ER22">
        <f>VLOOKUP(DF22,'Professional Scepticism'!A:B,2,FALSE)</f>
        <v>4</v>
      </c>
      <c r="ES22">
        <f>VLOOKUP(DH22,'Professional Scepticism'!A:B,2,FALSE)</f>
        <v>4</v>
      </c>
    </row>
    <row r="23" spans="1:149" x14ac:dyDescent="0.2">
      <c r="A23" s="2">
        <f t="shared" si="10"/>
        <v>20</v>
      </c>
      <c r="B23" t="b">
        <v>0</v>
      </c>
      <c r="C23" s="4">
        <v>80</v>
      </c>
      <c r="D23" t="s">
        <v>0</v>
      </c>
      <c r="AI23" t="s">
        <v>20</v>
      </c>
      <c r="AK23" t="e">
        <f>VLOOKUP(E23,Ethics!A:B,2,FALSE)</f>
        <v>#N/A</v>
      </c>
      <c r="AL23" t="e">
        <f>VLOOKUP(P23,Ethics!A:B,2,FALSE)</f>
        <v>#N/A</v>
      </c>
      <c r="AM23" t="e">
        <f>VLOOKUP(R23,Ethics!A:B,2,FALSE)</f>
        <v>#N/A</v>
      </c>
      <c r="AN23" t="e">
        <f>VLOOKUP(S23,Ethics!A:B,2,FALSE)</f>
        <v>#N/A</v>
      </c>
      <c r="AO23" t="e">
        <f>VLOOKUP(T23,Ethics!A:B,2,FALSE)</f>
        <v>#N/A</v>
      </c>
      <c r="AP23" t="e">
        <f>VLOOKUP(U23,Ethics!A:B,2,FALSE)</f>
        <v>#N/A</v>
      </c>
      <c r="AQ23" t="e">
        <f>VLOOKUP(V23,Ethics!A:B,2,FALSE)</f>
        <v>#N/A</v>
      </c>
      <c r="AR23" t="e">
        <f>VLOOKUP(W23,Ethics!A:B,2,FALSE)</f>
        <v>#N/A</v>
      </c>
      <c r="AS23" t="e">
        <f>VLOOKUP(X23,Ethics!A:B,2,FALSE)</f>
        <v>#N/A</v>
      </c>
      <c r="AT23" t="e">
        <f>VLOOKUP(F23,Ethics!A:B,2,FALSE)</f>
        <v>#N/A</v>
      </c>
      <c r="AU23" t="e">
        <f t="shared" si="12"/>
        <v>#N/A</v>
      </c>
      <c r="AV23" t="e">
        <f>VLOOKUP(AU23,Ethics!D:E,2,FALSE)</f>
        <v>#N/A</v>
      </c>
      <c r="AW23" t="e">
        <f t="shared" si="0"/>
        <v>#N/A</v>
      </c>
      <c r="AX23" t="e">
        <f t="shared" si="1"/>
        <v>#N/A</v>
      </c>
      <c r="AY23" t="e">
        <f>VLOOKUP(G23,Ethics!A:B,2,FALSE)</f>
        <v>#N/A</v>
      </c>
      <c r="AZ23" t="e">
        <f>VLOOKUP(H23,Ethics!A:B,2,FALSE)</f>
        <v>#N/A</v>
      </c>
      <c r="BA23" t="e">
        <f>VLOOKUP(I23,Ethics!A:B,2,FALSE)</f>
        <v>#N/A</v>
      </c>
      <c r="BB23" t="e">
        <f>VLOOKUP(J23,Ethics!A:B,2,FALSE)</f>
        <v>#N/A</v>
      </c>
      <c r="BC23" t="e">
        <f>VLOOKUP(K23,Ethics!A:B,2,FALSE)</f>
        <v>#N/A</v>
      </c>
      <c r="BD23" t="e">
        <f>VLOOKUP(L23,Ethics!A:B,2,FALSE)</f>
        <v>#N/A</v>
      </c>
      <c r="BE23" t="e">
        <f>VLOOKUP(M23,Ethics!A:B,2,FALSE)</f>
        <v>#N/A</v>
      </c>
      <c r="BF23" t="e">
        <f>VLOOKUP(N23,Ethics!A:B,2,FALSE)</f>
        <v>#N/A</v>
      </c>
      <c r="BG23" t="e">
        <f>VLOOKUP(O23,Ethics!A:B,2,FALSE)</f>
        <v>#N/A</v>
      </c>
      <c r="BH23" t="e">
        <f>VLOOKUP(Q23,Ethics!A:B,2,FALSE)</f>
        <v>#N/A</v>
      </c>
      <c r="BI23" t="e">
        <f t="shared" si="2"/>
        <v>#N/A</v>
      </c>
      <c r="BJ23" t="e">
        <f t="shared" si="3"/>
        <v>#N/A</v>
      </c>
      <c r="BK23" t="s">
        <v>21</v>
      </c>
      <c r="BL23" t="e">
        <f>VLOOKUP(Y23,'Personality Traits'!A:B,2,FALSE)</f>
        <v>#N/A</v>
      </c>
      <c r="BM23" t="e">
        <f>8-VLOOKUP(Z23,'Personality Traits'!A:B,2,FALSE)</f>
        <v>#N/A</v>
      </c>
      <c r="BN23" t="e">
        <f>VLOOKUP(AA23,'Personality Traits'!A:B,2,FALSE)</f>
        <v>#N/A</v>
      </c>
      <c r="BO23" t="e">
        <f>8-VLOOKUP(AB23,'Personality Traits'!A:B,2,FALSE)</f>
        <v>#N/A</v>
      </c>
      <c r="BP23" t="e">
        <f>VLOOKUP(AB23,'Personality Traits'!A:B,2,FALSE)</f>
        <v>#N/A</v>
      </c>
      <c r="BQ23" t="e">
        <f>8-VLOOKUP(AD23,'Personality Traits'!A:B,2,FALSE)</f>
        <v>#N/A</v>
      </c>
      <c r="BR23" t="e">
        <f>VLOOKUP(AE23,'Personality Traits'!A:B,2,FALSE)</f>
        <v>#N/A</v>
      </c>
      <c r="BS23" t="e">
        <f>8-VLOOKUP(AF23,'Personality Traits'!A:B,2,FALSE)</f>
        <v>#N/A</v>
      </c>
      <c r="BT23" t="e">
        <f>VLOOKUP(AG23,'Personality Traits'!A:B,2,FALSE)</f>
        <v>#N/A</v>
      </c>
      <c r="BU23" t="e">
        <f>8-VLOOKUP(AJ23,'Personality Traits'!A:B,2,FALSE)</f>
        <v>#N/A</v>
      </c>
      <c r="BV23" t="e">
        <f t="shared" si="4"/>
        <v>#N/A</v>
      </c>
      <c r="BW23" t="e">
        <f t="shared" si="5"/>
        <v>#N/A</v>
      </c>
      <c r="BX23" t="e">
        <f t="shared" si="6"/>
        <v>#N/A</v>
      </c>
      <c r="BY23" t="e">
        <f t="shared" si="7"/>
        <v>#N/A</v>
      </c>
      <c r="BZ23" t="e">
        <f t="shared" si="8"/>
        <v>#N/A</v>
      </c>
      <c r="CB23">
        <f>VLOOKUP(BK23,'Level of traineeship or degree'!A:B,2,FALSE)</f>
        <v>1</v>
      </c>
      <c r="CE23" t="s">
        <v>13</v>
      </c>
      <c r="CF23">
        <f>VLOOKUP(CE23,Gender!A:B,2,FALSE)</f>
        <v>0</v>
      </c>
      <c r="CH23" t="s">
        <v>25</v>
      </c>
      <c r="CI23">
        <f>VLOOKUP(CH23,Culture!A:B,2,FALSE)</f>
        <v>7</v>
      </c>
      <c r="CJ23">
        <v>23</v>
      </c>
      <c r="CK23" t="s">
        <v>26</v>
      </c>
      <c r="CL23" t="s">
        <v>26</v>
      </c>
      <c r="CM23" t="s">
        <v>26</v>
      </c>
      <c r="CN23" t="s">
        <v>9</v>
      </c>
      <c r="CO23" t="s">
        <v>15</v>
      </c>
      <c r="CP23" t="s">
        <v>16</v>
      </c>
      <c r="CQ23" t="s">
        <v>15</v>
      </c>
      <c r="CR23" t="s">
        <v>26</v>
      </c>
      <c r="CS23" t="s">
        <v>17</v>
      </c>
      <c r="CT23" t="s">
        <v>17</v>
      </c>
      <c r="CU23" t="s">
        <v>17</v>
      </c>
      <c r="CV23" t="s">
        <v>16</v>
      </c>
      <c r="CW23" t="s">
        <v>17</v>
      </c>
      <c r="CX23" t="s">
        <v>16</v>
      </c>
      <c r="CY23" t="s">
        <v>16</v>
      </c>
      <c r="CZ23" t="s">
        <v>17</v>
      </c>
      <c r="DA23" t="s">
        <v>15</v>
      </c>
      <c r="DB23" t="s">
        <v>26</v>
      </c>
      <c r="DC23" t="s">
        <v>26</v>
      </c>
      <c r="DD23" t="s">
        <v>9</v>
      </c>
      <c r="DE23" t="s">
        <v>8</v>
      </c>
      <c r="DF23" t="s">
        <v>15</v>
      </c>
      <c r="DG23" t="s">
        <v>16</v>
      </c>
      <c r="DH23" t="s">
        <v>16</v>
      </c>
      <c r="DI23" t="s">
        <v>9</v>
      </c>
      <c r="DJ23" t="s">
        <v>16</v>
      </c>
      <c r="DK23" t="s">
        <v>16</v>
      </c>
      <c r="DL23" t="s">
        <v>15</v>
      </c>
      <c r="DM23" t="s">
        <v>15</v>
      </c>
      <c r="DN23" t="s">
        <v>17</v>
      </c>
      <c r="DO23">
        <f t="shared" si="9"/>
        <v>145</v>
      </c>
      <c r="DP23">
        <f>7-VLOOKUP(CK23,'Professional Scepticism'!A:B,2,FALSE)</f>
        <v>6</v>
      </c>
      <c r="DQ23">
        <f>VLOOKUP(CV23,'Professional Scepticism'!A:B,2,FALSE)</f>
        <v>6</v>
      </c>
      <c r="DR23">
        <f>VLOOKUP(DG23,'Professional Scepticism'!A:B,2,FALSE)</f>
        <v>6</v>
      </c>
      <c r="DS23">
        <f>VLOOKUP(DI23,'Professional Scepticism'!A:B,2,FALSE)</f>
        <v>5</v>
      </c>
      <c r="DT23">
        <f>VLOOKUP(DJ23,'Professional Scepticism'!A:B,2,FALSE)</f>
        <v>6</v>
      </c>
      <c r="DU23">
        <f>VLOOKUP(DK23,'Professional Scepticism'!A:B,2,FALSE)</f>
        <v>6</v>
      </c>
      <c r="DV23">
        <f>VLOOKUP(DL23,'Professional Scepticism'!A:B,2,FALSE)</f>
        <v>4</v>
      </c>
      <c r="DW23">
        <f>VLOOKUP(DM23,'Professional Scepticism'!A:B,2,FALSE)</f>
        <v>4</v>
      </c>
      <c r="DX23">
        <f>VLOOKUP(DN23,'Professional Scepticism'!A:B,2,FALSE)</f>
        <v>3</v>
      </c>
      <c r="DY23">
        <f>7-VLOOKUP(CL23,'Professional Scepticism'!A:B,2,FALSE)</f>
        <v>6</v>
      </c>
      <c r="DZ23">
        <f>7-VLOOKUP(CM23,'Professional Scepticism'!A:B,2,FALSE)</f>
        <v>6</v>
      </c>
      <c r="EA23">
        <f>VLOOKUP(CN23,'Professional Scepticism'!A:B,2,FALSE)</f>
        <v>5</v>
      </c>
      <c r="EB23">
        <f>VLOOKUP(CO23,'Professional Scepticism'!A:B,2,FALSE)</f>
        <v>4</v>
      </c>
      <c r="EC23">
        <f>VLOOKUP(CP23,'Professional Scepticism'!A:B,2,FALSE)</f>
        <v>6</v>
      </c>
      <c r="ED23">
        <f>VLOOKUP(CQ23,'Professional Scepticism'!A:B,2,FALSE)</f>
        <v>4</v>
      </c>
      <c r="EE23">
        <f>7-VLOOKUP(CR23,'Professional Scepticism'!A:B,2,FALSE)</f>
        <v>6</v>
      </c>
      <c r="EF23">
        <f>7-VLOOKUP(CS23,'Professional Scepticism'!A:B,2,FALSE)</f>
        <v>4</v>
      </c>
      <c r="EG23">
        <f>VLOOKUP(CT23,'Professional Scepticism'!A:B,2,FALSE)</f>
        <v>3</v>
      </c>
      <c r="EH23">
        <f>7-VLOOKUP(CU23,'Professional Scepticism'!A:B,2,FALSE)</f>
        <v>4</v>
      </c>
      <c r="EI23">
        <f>VLOOKUP(CW23,'Professional Scepticism'!A:B,2,FALSE)</f>
        <v>3</v>
      </c>
      <c r="EJ23">
        <f>VLOOKUP(CX23,'Professional Scepticism'!A:B,2,FALSE)</f>
        <v>6</v>
      </c>
      <c r="EK23">
        <f>VLOOKUP(CY23,'Professional Scepticism'!A:B,2,FALSE)</f>
        <v>6</v>
      </c>
      <c r="EL23">
        <f>VLOOKUP(CZ23,'Professional Scepticism'!A:B,2,FALSE)</f>
        <v>3</v>
      </c>
      <c r="EM23">
        <f>VLOOKUP(DA23,'Professional Scepticism'!A:B,2,FALSE)</f>
        <v>4</v>
      </c>
      <c r="EN23">
        <f>7-VLOOKUP(DB23,'Professional Scepticism'!A:B,2,FALSE)</f>
        <v>6</v>
      </c>
      <c r="EO23">
        <f>7-VLOOKUP(DC23,'Professional Scepticism'!A:B,2,FALSE)</f>
        <v>6</v>
      </c>
      <c r="EP23">
        <f>VLOOKUP(DD23,'Professional Scepticism'!A:B,2,FALSE)</f>
        <v>5</v>
      </c>
      <c r="EQ23">
        <f>VLOOKUP(DE23,'Professional Scepticism'!A:B,2,FALSE)</f>
        <v>2</v>
      </c>
      <c r="ER23">
        <f>VLOOKUP(DF23,'Professional Scepticism'!A:B,2,FALSE)</f>
        <v>4</v>
      </c>
      <c r="ES23">
        <f>VLOOKUP(DH23,'Professional Scepticism'!A:B,2,FALSE)</f>
        <v>6</v>
      </c>
    </row>
    <row r="24" spans="1:149" x14ac:dyDescent="0.2">
      <c r="A24" s="2">
        <f t="shared" si="10"/>
        <v>21</v>
      </c>
      <c r="B24" t="b">
        <v>1</v>
      </c>
      <c r="C24" s="4">
        <v>100</v>
      </c>
      <c r="D24" t="s">
        <v>0</v>
      </c>
      <c r="E24" t="s">
        <v>6</v>
      </c>
      <c r="F24" t="s">
        <v>4</v>
      </c>
      <c r="G24" t="s">
        <v>3</v>
      </c>
      <c r="H24" t="s">
        <v>3</v>
      </c>
      <c r="I24" t="s">
        <v>3</v>
      </c>
      <c r="J24" t="s">
        <v>2</v>
      </c>
      <c r="K24" t="s">
        <v>3</v>
      </c>
      <c r="L24" t="s">
        <v>3</v>
      </c>
      <c r="M24" t="s">
        <v>2</v>
      </c>
      <c r="N24" t="s">
        <v>3</v>
      </c>
      <c r="O24" t="s">
        <v>2</v>
      </c>
      <c r="P24" t="s">
        <v>6</v>
      </c>
      <c r="Q24" t="s">
        <v>2</v>
      </c>
      <c r="R24" t="s">
        <v>4</v>
      </c>
      <c r="S24" t="s">
        <v>2</v>
      </c>
      <c r="T24" t="s">
        <v>2</v>
      </c>
      <c r="U24" t="s">
        <v>2</v>
      </c>
      <c r="V24" t="s">
        <v>3</v>
      </c>
      <c r="W24" t="s">
        <v>2</v>
      </c>
      <c r="X24" t="s">
        <v>6</v>
      </c>
      <c r="Y24" t="s">
        <v>8</v>
      </c>
      <c r="Z24" t="s">
        <v>9</v>
      </c>
      <c r="AA24" t="s">
        <v>19</v>
      </c>
      <c r="AB24" t="s">
        <v>24</v>
      </c>
      <c r="AC24" t="s">
        <v>9</v>
      </c>
      <c r="AD24" t="s">
        <v>19</v>
      </c>
      <c r="AE24" t="s">
        <v>18</v>
      </c>
      <c r="AF24" t="s">
        <v>24</v>
      </c>
      <c r="AG24" t="s">
        <v>10</v>
      </c>
      <c r="AI24" t="s">
        <v>20</v>
      </c>
      <c r="AJ24" t="s">
        <v>10</v>
      </c>
      <c r="AK24">
        <f>VLOOKUP(E24,Ethics!A:B,2,FALSE)</f>
        <v>6</v>
      </c>
      <c r="AL24">
        <f>VLOOKUP(P24,Ethics!A:B,2,FALSE)</f>
        <v>6</v>
      </c>
      <c r="AM24">
        <f>VLOOKUP(R24,Ethics!A:B,2,FALSE)</f>
        <v>7</v>
      </c>
      <c r="AN24">
        <f>VLOOKUP(S24,Ethics!A:B,2,FALSE)</f>
        <v>8</v>
      </c>
      <c r="AO24">
        <f>VLOOKUP(T24,Ethics!A:B,2,FALSE)</f>
        <v>8</v>
      </c>
      <c r="AP24">
        <f>VLOOKUP(U24,Ethics!A:B,2,FALSE)</f>
        <v>8</v>
      </c>
      <c r="AQ24">
        <f>VLOOKUP(V24,Ethics!A:B,2,FALSE)</f>
        <v>2</v>
      </c>
      <c r="AR24">
        <f>VLOOKUP(W24,Ethics!A:B,2,FALSE)</f>
        <v>8</v>
      </c>
      <c r="AS24">
        <f>VLOOKUP(X24,Ethics!A:B,2,FALSE)</f>
        <v>6</v>
      </c>
      <c r="AT24">
        <f>VLOOKUP(F24,Ethics!A:B,2,FALSE)</f>
        <v>7</v>
      </c>
      <c r="AU24" t="str">
        <f t="shared" si="12"/>
        <v>Absolutist</v>
      </c>
      <c r="AV24">
        <f>VLOOKUP(AU24,Ethics!D:E,2,FALSE)</f>
        <v>2</v>
      </c>
      <c r="AW24" t="str">
        <f t="shared" si="0"/>
        <v>High</v>
      </c>
      <c r="AX24">
        <f t="shared" si="1"/>
        <v>6.6</v>
      </c>
      <c r="AY24">
        <f>VLOOKUP(G24,Ethics!A:B,2,FALSE)</f>
        <v>2</v>
      </c>
      <c r="AZ24">
        <f>VLOOKUP(H24,Ethics!A:B,2,FALSE)</f>
        <v>2</v>
      </c>
      <c r="BA24">
        <f>VLOOKUP(I24,Ethics!A:B,2,FALSE)</f>
        <v>2</v>
      </c>
      <c r="BB24">
        <f>VLOOKUP(J24,Ethics!A:B,2,FALSE)</f>
        <v>8</v>
      </c>
      <c r="BC24">
        <f>VLOOKUP(K24,Ethics!A:B,2,FALSE)</f>
        <v>2</v>
      </c>
      <c r="BD24">
        <f>VLOOKUP(L24,Ethics!A:B,2,FALSE)</f>
        <v>2</v>
      </c>
      <c r="BE24">
        <f>VLOOKUP(M24,Ethics!A:B,2,FALSE)</f>
        <v>8</v>
      </c>
      <c r="BF24">
        <f>VLOOKUP(N24,Ethics!A:B,2,FALSE)</f>
        <v>2</v>
      </c>
      <c r="BG24">
        <f>VLOOKUP(O24,Ethics!A:B,2,FALSE)</f>
        <v>8</v>
      </c>
      <c r="BH24">
        <f>VLOOKUP(Q24,Ethics!A:B,2,FALSE)</f>
        <v>8</v>
      </c>
      <c r="BI24" t="str">
        <f t="shared" si="2"/>
        <v>Low</v>
      </c>
      <c r="BJ24">
        <f t="shared" si="3"/>
        <v>4.4000000000000004</v>
      </c>
      <c r="BK24" t="s">
        <v>21</v>
      </c>
      <c r="BL24">
        <f>VLOOKUP(Y24,'Personality Traits'!A:B,2,FALSE)</f>
        <v>2</v>
      </c>
      <c r="BM24">
        <f>8-VLOOKUP(Z24,'Personality Traits'!A:B,2,FALSE)</f>
        <v>2</v>
      </c>
      <c r="BN24">
        <f>VLOOKUP(AA24,'Personality Traits'!A:B,2,FALSE)</f>
        <v>5</v>
      </c>
      <c r="BO24" t="e">
        <f>8-VLOOKUP(AB24,'Personality Traits'!A:B,2,FALSE)</f>
        <v>#N/A</v>
      </c>
      <c r="BP24" t="e">
        <f>VLOOKUP(AB24,'Personality Traits'!A:B,2,FALSE)</f>
        <v>#N/A</v>
      </c>
      <c r="BQ24">
        <f>8-VLOOKUP(AD24,'Personality Traits'!A:B,2,FALSE)</f>
        <v>3</v>
      </c>
      <c r="BR24">
        <f>VLOOKUP(AE24,'Personality Traits'!A:B,2,FALSE)</f>
        <v>3</v>
      </c>
      <c r="BS24" t="e">
        <f>8-VLOOKUP(AF24,'Personality Traits'!A:B,2,FALSE)</f>
        <v>#N/A</v>
      </c>
      <c r="BT24">
        <f>VLOOKUP(AG24,'Personality Traits'!A:B,2,FALSE)</f>
        <v>7</v>
      </c>
      <c r="BU24">
        <f>8-VLOOKUP(AJ24,'Personality Traits'!A:B,2,FALSE)</f>
        <v>1</v>
      </c>
      <c r="BV24">
        <f t="shared" si="4"/>
        <v>2.5</v>
      </c>
      <c r="BW24">
        <f t="shared" si="5"/>
        <v>2.5</v>
      </c>
      <c r="BX24" t="e">
        <f t="shared" si="6"/>
        <v>#N/A</v>
      </c>
      <c r="BY24" t="e">
        <f t="shared" si="7"/>
        <v>#N/A</v>
      </c>
      <c r="BZ24" t="e">
        <f t="shared" si="8"/>
        <v>#N/A</v>
      </c>
      <c r="CB24">
        <f>VLOOKUP(BK24,'Level of traineeship or degree'!A:B,2,FALSE)</f>
        <v>1</v>
      </c>
      <c r="CE24" t="s">
        <v>22</v>
      </c>
      <c r="CF24">
        <f>VLOOKUP(CE24,Gender!A:B,2,FALSE)</f>
        <v>1</v>
      </c>
      <c r="CH24" t="s">
        <v>14</v>
      </c>
      <c r="CI24">
        <f>VLOOKUP(CH24,Culture!A:B,2,FALSE)</f>
        <v>8</v>
      </c>
      <c r="CJ24">
        <v>22</v>
      </c>
      <c r="CK24" t="s">
        <v>9</v>
      </c>
      <c r="CL24" t="s">
        <v>8</v>
      </c>
      <c r="CM24" t="s">
        <v>8</v>
      </c>
      <c r="CN24" t="s">
        <v>9</v>
      </c>
      <c r="CO24" t="s">
        <v>15</v>
      </c>
      <c r="CP24" t="s">
        <v>9</v>
      </c>
      <c r="CQ24" t="s">
        <v>9</v>
      </c>
      <c r="CR24" t="s">
        <v>8</v>
      </c>
      <c r="CS24" t="s">
        <v>8</v>
      </c>
      <c r="CT24" t="s">
        <v>9</v>
      </c>
      <c r="CU24" t="s">
        <v>15</v>
      </c>
      <c r="CV24" t="s">
        <v>16</v>
      </c>
      <c r="CW24" t="s">
        <v>8</v>
      </c>
      <c r="CX24" t="s">
        <v>9</v>
      </c>
      <c r="CY24" t="s">
        <v>9</v>
      </c>
      <c r="CZ24" t="s">
        <v>9</v>
      </c>
      <c r="DA24" t="s">
        <v>9</v>
      </c>
      <c r="DB24" t="s">
        <v>17</v>
      </c>
      <c r="DC24" t="s">
        <v>8</v>
      </c>
      <c r="DD24" t="s">
        <v>9</v>
      </c>
      <c r="DE24" t="s">
        <v>9</v>
      </c>
      <c r="DF24" t="s">
        <v>9</v>
      </c>
      <c r="DG24" t="s">
        <v>9</v>
      </c>
      <c r="DH24" t="s">
        <v>9</v>
      </c>
      <c r="DI24" t="s">
        <v>9</v>
      </c>
      <c r="DJ24" t="s">
        <v>9</v>
      </c>
      <c r="DK24" t="s">
        <v>9</v>
      </c>
      <c r="DL24" t="s">
        <v>8</v>
      </c>
      <c r="DM24" t="s">
        <v>9</v>
      </c>
      <c r="DN24" t="s">
        <v>8</v>
      </c>
      <c r="DO24">
        <f t="shared" si="9"/>
        <v>135</v>
      </c>
      <c r="DP24">
        <f>7-VLOOKUP(CK24,'Professional Scepticism'!A:B,2,FALSE)</f>
        <v>2</v>
      </c>
      <c r="DQ24">
        <f>VLOOKUP(CV24,'Professional Scepticism'!A:B,2,FALSE)</f>
        <v>6</v>
      </c>
      <c r="DR24">
        <f>VLOOKUP(DG24,'Professional Scepticism'!A:B,2,FALSE)</f>
        <v>5</v>
      </c>
      <c r="DS24">
        <f>VLOOKUP(DI24,'Professional Scepticism'!A:B,2,FALSE)</f>
        <v>5</v>
      </c>
      <c r="DT24">
        <f>VLOOKUP(DJ24,'Professional Scepticism'!A:B,2,FALSE)</f>
        <v>5</v>
      </c>
      <c r="DU24">
        <f>VLOOKUP(DK24,'Professional Scepticism'!A:B,2,FALSE)</f>
        <v>5</v>
      </c>
      <c r="DV24">
        <f>VLOOKUP(DL24,'Professional Scepticism'!A:B,2,FALSE)</f>
        <v>2</v>
      </c>
      <c r="DW24">
        <f>VLOOKUP(DM24,'Professional Scepticism'!A:B,2,FALSE)</f>
        <v>5</v>
      </c>
      <c r="DX24">
        <f>VLOOKUP(DN24,'Professional Scepticism'!A:B,2,FALSE)</f>
        <v>2</v>
      </c>
      <c r="DY24">
        <f>7-VLOOKUP(CL24,'Professional Scepticism'!A:B,2,FALSE)</f>
        <v>5</v>
      </c>
      <c r="DZ24">
        <f>7-VLOOKUP(CM24,'Professional Scepticism'!A:B,2,FALSE)</f>
        <v>5</v>
      </c>
      <c r="EA24">
        <f>VLOOKUP(CN24,'Professional Scepticism'!A:B,2,FALSE)</f>
        <v>5</v>
      </c>
      <c r="EB24">
        <f>VLOOKUP(CO24,'Professional Scepticism'!A:B,2,FALSE)</f>
        <v>4</v>
      </c>
      <c r="EC24">
        <f>VLOOKUP(CP24,'Professional Scepticism'!A:B,2,FALSE)</f>
        <v>5</v>
      </c>
      <c r="ED24">
        <f>VLOOKUP(CQ24,'Professional Scepticism'!A:B,2,FALSE)</f>
        <v>5</v>
      </c>
      <c r="EE24">
        <f>7-VLOOKUP(CR24,'Professional Scepticism'!A:B,2,FALSE)</f>
        <v>5</v>
      </c>
      <c r="EF24">
        <f>7-VLOOKUP(CS24,'Professional Scepticism'!A:B,2,FALSE)</f>
        <v>5</v>
      </c>
      <c r="EG24">
        <f>VLOOKUP(CT24,'Professional Scepticism'!A:B,2,FALSE)</f>
        <v>5</v>
      </c>
      <c r="EH24">
        <f>7-VLOOKUP(CU24,'Professional Scepticism'!A:B,2,FALSE)</f>
        <v>3</v>
      </c>
      <c r="EI24">
        <f>VLOOKUP(CW24,'Professional Scepticism'!A:B,2,FALSE)</f>
        <v>2</v>
      </c>
      <c r="EJ24">
        <f>VLOOKUP(CX24,'Professional Scepticism'!A:B,2,FALSE)</f>
        <v>5</v>
      </c>
      <c r="EK24">
        <f>VLOOKUP(CY24,'Professional Scepticism'!A:B,2,FALSE)</f>
        <v>5</v>
      </c>
      <c r="EL24">
        <f>VLOOKUP(CZ24,'Professional Scepticism'!A:B,2,FALSE)</f>
        <v>5</v>
      </c>
      <c r="EM24">
        <f>VLOOKUP(DA24,'Professional Scepticism'!A:B,2,FALSE)</f>
        <v>5</v>
      </c>
      <c r="EN24">
        <f>7-VLOOKUP(DB24,'Professional Scepticism'!A:B,2,FALSE)</f>
        <v>4</v>
      </c>
      <c r="EO24">
        <f>7-VLOOKUP(DC24,'Professional Scepticism'!A:B,2,FALSE)</f>
        <v>5</v>
      </c>
      <c r="EP24">
        <f>VLOOKUP(DD24,'Professional Scepticism'!A:B,2,FALSE)</f>
        <v>5</v>
      </c>
      <c r="EQ24">
        <f>VLOOKUP(DE24,'Professional Scepticism'!A:B,2,FALSE)</f>
        <v>5</v>
      </c>
      <c r="ER24">
        <f>VLOOKUP(DF24,'Professional Scepticism'!A:B,2,FALSE)</f>
        <v>5</v>
      </c>
      <c r="ES24">
        <f>VLOOKUP(DH24,'Professional Scepticism'!A:B,2,FALSE)</f>
        <v>5</v>
      </c>
    </row>
    <row r="25" spans="1:149" x14ac:dyDescent="0.2">
      <c r="A25" s="2">
        <f t="shared" si="10"/>
        <v>22</v>
      </c>
      <c r="B25" t="b">
        <v>0</v>
      </c>
      <c r="C25" s="4">
        <v>80</v>
      </c>
      <c r="D25" t="s">
        <v>0</v>
      </c>
      <c r="AI25" t="s">
        <v>20</v>
      </c>
      <c r="AK25" t="e">
        <f>VLOOKUP(E25,Ethics!A:B,2,FALSE)</f>
        <v>#N/A</v>
      </c>
      <c r="AL25" t="e">
        <f>VLOOKUP(P25,Ethics!A:B,2,FALSE)</f>
        <v>#N/A</v>
      </c>
      <c r="AM25" t="e">
        <f>VLOOKUP(R25,Ethics!A:B,2,FALSE)</f>
        <v>#N/A</v>
      </c>
      <c r="AN25" t="e">
        <f>VLOOKUP(S25,Ethics!A:B,2,FALSE)</f>
        <v>#N/A</v>
      </c>
      <c r="AO25" t="e">
        <f>VLOOKUP(T25,Ethics!A:B,2,FALSE)</f>
        <v>#N/A</v>
      </c>
      <c r="AP25" t="e">
        <f>VLOOKUP(U25,Ethics!A:B,2,FALSE)</f>
        <v>#N/A</v>
      </c>
      <c r="AQ25" t="e">
        <f>VLOOKUP(V25,Ethics!A:B,2,FALSE)</f>
        <v>#N/A</v>
      </c>
      <c r="AR25" t="e">
        <f>VLOOKUP(W25,Ethics!A:B,2,FALSE)</f>
        <v>#N/A</v>
      </c>
      <c r="AS25" t="e">
        <f>VLOOKUP(X25,Ethics!A:B,2,FALSE)</f>
        <v>#N/A</v>
      </c>
      <c r="AT25" t="e">
        <f>VLOOKUP(F25,Ethics!A:B,2,FALSE)</f>
        <v>#N/A</v>
      </c>
      <c r="AU25" t="e">
        <f t="shared" si="12"/>
        <v>#N/A</v>
      </c>
      <c r="AV25" t="e">
        <f>VLOOKUP(AU25,Ethics!D:E,2,FALSE)</f>
        <v>#N/A</v>
      </c>
      <c r="AW25" t="e">
        <f t="shared" si="0"/>
        <v>#N/A</v>
      </c>
      <c r="AX25" t="e">
        <f t="shared" si="1"/>
        <v>#N/A</v>
      </c>
      <c r="AY25" t="e">
        <f>VLOOKUP(G25,Ethics!A:B,2,FALSE)</f>
        <v>#N/A</v>
      </c>
      <c r="AZ25" t="e">
        <f>VLOOKUP(H25,Ethics!A:B,2,FALSE)</f>
        <v>#N/A</v>
      </c>
      <c r="BA25" t="e">
        <f>VLOOKUP(I25,Ethics!A:B,2,FALSE)</f>
        <v>#N/A</v>
      </c>
      <c r="BB25" t="e">
        <f>VLOOKUP(J25,Ethics!A:B,2,FALSE)</f>
        <v>#N/A</v>
      </c>
      <c r="BC25" t="e">
        <f>VLOOKUP(K25,Ethics!A:B,2,FALSE)</f>
        <v>#N/A</v>
      </c>
      <c r="BD25" t="e">
        <f>VLOOKUP(L25,Ethics!A:B,2,FALSE)</f>
        <v>#N/A</v>
      </c>
      <c r="BE25" t="e">
        <f>VLOOKUP(M25,Ethics!A:B,2,FALSE)</f>
        <v>#N/A</v>
      </c>
      <c r="BF25" t="e">
        <f>VLOOKUP(N25,Ethics!A:B,2,FALSE)</f>
        <v>#N/A</v>
      </c>
      <c r="BG25" t="e">
        <f>VLOOKUP(O25,Ethics!A:B,2,FALSE)</f>
        <v>#N/A</v>
      </c>
      <c r="BH25" t="e">
        <f>VLOOKUP(Q25,Ethics!A:B,2,FALSE)</f>
        <v>#N/A</v>
      </c>
      <c r="BI25" t="e">
        <f t="shared" si="2"/>
        <v>#N/A</v>
      </c>
      <c r="BJ25" t="e">
        <f t="shared" si="3"/>
        <v>#N/A</v>
      </c>
      <c r="BK25" t="s">
        <v>21</v>
      </c>
      <c r="BL25" t="e">
        <f>VLOOKUP(Y25,'Personality Traits'!A:B,2,FALSE)</f>
        <v>#N/A</v>
      </c>
      <c r="BM25" t="e">
        <f>8-VLOOKUP(Z25,'Personality Traits'!A:B,2,FALSE)</f>
        <v>#N/A</v>
      </c>
      <c r="BN25" t="e">
        <f>VLOOKUP(AA25,'Personality Traits'!A:B,2,FALSE)</f>
        <v>#N/A</v>
      </c>
      <c r="BO25" t="e">
        <f>8-VLOOKUP(AB25,'Personality Traits'!A:B,2,FALSE)</f>
        <v>#N/A</v>
      </c>
      <c r="BP25" t="e">
        <f>VLOOKUP(AB25,'Personality Traits'!A:B,2,FALSE)</f>
        <v>#N/A</v>
      </c>
      <c r="BQ25" t="e">
        <f>8-VLOOKUP(AD25,'Personality Traits'!A:B,2,FALSE)</f>
        <v>#N/A</v>
      </c>
      <c r="BR25" t="e">
        <f>VLOOKUP(AE25,'Personality Traits'!A:B,2,FALSE)</f>
        <v>#N/A</v>
      </c>
      <c r="BS25" t="e">
        <f>8-VLOOKUP(AF25,'Personality Traits'!A:B,2,FALSE)</f>
        <v>#N/A</v>
      </c>
      <c r="BT25" t="e">
        <f>VLOOKUP(AG25,'Personality Traits'!A:B,2,FALSE)</f>
        <v>#N/A</v>
      </c>
      <c r="BU25" t="e">
        <f>8-VLOOKUP(AJ25,'Personality Traits'!A:B,2,FALSE)</f>
        <v>#N/A</v>
      </c>
      <c r="BV25" t="e">
        <f t="shared" si="4"/>
        <v>#N/A</v>
      </c>
      <c r="BW25" t="e">
        <f t="shared" si="5"/>
        <v>#N/A</v>
      </c>
      <c r="BX25" t="e">
        <f t="shared" si="6"/>
        <v>#N/A</v>
      </c>
      <c r="BY25" t="e">
        <f t="shared" si="7"/>
        <v>#N/A</v>
      </c>
      <c r="BZ25" t="e">
        <f t="shared" si="8"/>
        <v>#N/A</v>
      </c>
      <c r="CB25">
        <f>VLOOKUP(BK25,'Level of traineeship or degree'!A:B,2,FALSE)</f>
        <v>1</v>
      </c>
      <c r="CE25" t="s">
        <v>22</v>
      </c>
      <c r="CF25">
        <f>VLOOKUP(CE25,Gender!A:B,2,FALSE)</f>
        <v>1</v>
      </c>
      <c r="CH25" t="s">
        <v>29</v>
      </c>
      <c r="CI25">
        <f>VLOOKUP(CH25,Culture!A:B,2,FALSE)</f>
        <v>2</v>
      </c>
      <c r="CJ25">
        <v>22</v>
      </c>
      <c r="CK25" t="s">
        <v>17</v>
      </c>
      <c r="CL25" t="s">
        <v>8</v>
      </c>
      <c r="CM25" t="s">
        <v>8</v>
      </c>
      <c r="CN25" t="s">
        <v>17</v>
      </c>
      <c r="CO25" t="s">
        <v>15</v>
      </c>
      <c r="CP25" t="s">
        <v>15</v>
      </c>
      <c r="CQ25" t="s">
        <v>15</v>
      </c>
      <c r="CR25" t="s">
        <v>17</v>
      </c>
      <c r="CS25" t="s">
        <v>9</v>
      </c>
      <c r="CT25" t="s">
        <v>9</v>
      </c>
      <c r="CU25" t="s">
        <v>17</v>
      </c>
      <c r="CV25" t="s">
        <v>17</v>
      </c>
      <c r="CW25" t="s">
        <v>9</v>
      </c>
      <c r="CX25" t="s">
        <v>8</v>
      </c>
      <c r="CY25" t="s">
        <v>17</v>
      </c>
      <c r="CZ25" t="s">
        <v>15</v>
      </c>
      <c r="DA25" t="s">
        <v>15</v>
      </c>
      <c r="DB25" t="s">
        <v>17</v>
      </c>
      <c r="DC25" t="s">
        <v>8</v>
      </c>
      <c r="DD25" t="s">
        <v>9</v>
      </c>
      <c r="DE25" t="s">
        <v>9</v>
      </c>
      <c r="DF25" t="s">
        <v>15</v>
      </c>
      <c r="DG25" t="s">
        <v>15</v>
      </c>
      <c r="DH25" t="s">
        <v>16</v>
      </c>
      <c r="DI25" t="s">
        <v>9</v>
      </c>
      <c r="DJ25" t="s">
        <v>15</v>
      </c>
      <c r="DK25" t="s">
        <v>15</v>
      </c>
      <c r="DL25" t="s">
        <v>17</v>
      </c>
      <c r="DM25" t="s">
        <v>15</v>
      </c>
      <c r="DN25" t="s">
        <v>16</v>
      </c>
      <c r="DO25">
        <f t="shared" si="9"/>
        <v>124</v>
      </c>
      <c r="DP25">
        <f>7-VLOOKUP(CK25,'Professional Scepticism'!A:B,2,FALSE)</f>
        <v>4</v>
      </c>
      <c r="DQ25">
        <f>VLOOKUP(CV25,'Professional Scepticism'!A:B,2,FALSE)</f>
        <v>3</v>
      </c>
      <c r="DR25">
        <f>VLOOKUP(DG25,'Professional Scepticism'!A:B,2,FALSE)</f>
        <v>4</v>
      </c>
      <c r="DS25">
        <f>VLOOKUP(DI25,'Professional Scepticism'!A:B,2,FALSE)</f>
        <v>5</v>
      </c>
      <c r="DT25">
        <f>VLOOKUP(DJ25,'Professional Scepticism'!A:B,2,FALSE)</f>
        <v>4</v>
      </c>
      <c r="DU25">
        <f>VLOOKUP(DK25,'Professional Scepticism'!A:B,2,FALSE)</f>
        <v>4</v>
      </c>
      <c r="DV25">
        <f>VLOOKUP(DL25,'Professional Scepticism'!A:B,2,FALSE)</f>
        <v>3</v>
      </c>
      <c r="DW25">
        <f>VLOOKUP(DM25,'Professional Scepticism'!A:B,2,FALSE)</f>
        <v>4</v>
      </c>
      <c r="DX25">
        <f>VLOOKUP(DN25,'Professional Scepticism'!A:B,2,FALSE)</f>
        <v>6</v>
      </c>
      <c r="DY25">
        <f>7-VLOOKUP(CL25,'Professional Scepticism'!A:B,2,FALSE)</f>
        <v>5</v>
      </c>
      <c r="DZ25">
        <f>7-VLOOKUP(CM25,'Professional Scepticism'!A:B,2,FALSE)</f>
        <v>5</v>
      </c>
      <c r="EA25">
        <f>VLOOKUP(CN25,'Professional Scepticism'!A:B,2,FALSE)</f>
        <v>3</v>
      </c>
      <c r="EB25">
        <f>VLOOKUP(CO25,'Professional Scepticism'!A:B,2,FALSE)</f>
        <v>4</v>
      </c>
      <c r="EC25">
        <f>VLOOKUP(CP25,'Professional Scepticism'!A:B,2,FALSE)</f>
        <v>4</v>
      </c>
      <c r="ED25">
        <f>VLOOKUP(CQ25,'Professional Scepticism'!A:B,2,FALSE)</f>
        <v>4</v>
      </c>
      <c r="EE25">
        <f>7-VLOOKUP(CR25,'Professional Scepticism'!A:B,2,FALSE)</f>
        <v>4</v>
      </c>
      <c r="EF25">
        <f>7-VLOOKUP(CS25,'Professional Scepticism'!A:B,2,FALSE)</f>
        <v>2</v>
      </c>
      <c r="EG25">
        <f>VLOOKUP(CT25,'Professional Scepticism'!A:B,2,FALSE)</f>
        <v>5</v>
      </c>
      <c r="EH25">
        <f>7-VLOOKUP(CU25,'Professional Scepticism'!A:B,2,FALSE)</f>
        <v>4</v>
      </c>
      <c r="EI25">
        <f>VLOOKUP(CW25,'Professional Scepticism'!A:B,2,FALSE)</f>
        <v>5</v>
      </c>
      <c r="EJ25">
        <f>VLOOKUP(CX25,'Professional Scepticism'!A:B,2,FALSE)</f>
        <v>2</v>
      </c>
      <c r="EK25">
        <f>VLOOKUP(CY25,'Professional Scepticism'!A:B,2,FALSE)</f>
        <v>3</v>
      </c>
      <c r="EL25">
        <f>VLOOKUP(CZ25,'Professional Scepticism'!A:B,2,FALSE)</f>
        <v>4</v>
      </c>
      <c r="EM25">
        <f>VLOOKUP(DA25,'Professional Scepticism'!A:B,2,FALSE)</f>
        <v>4</v>
      </c>
      <c r="EN25">
        <f>7-VLOOKUP(DB25,'Professional Scepticism'!A:B,2,FALSE)</f>
        <v>4</v>
      </c>
      <c r="EO25">
        <f>7-VLOOKUP(DC25,'Professional Scepticism'!A:B,2,FALSE)</f>
        <v>5</v>
      </c>
      <c r="EP25">
        <f>VLOOKUP(DD25,'Professional Scepticism'!A:B,2,FALSE)</f>
        <v>5</v>
      </c>
      <c r="EQ25">
        <f>VLOOKUP(DE25,'Professional Scepticism'!A:B,2,FALSE)</f>
        <v>5</v>
      </c>
      <c r="ER25">
        <f>VLOOKUP(DF25,'Professional Scepticism'!A:B,2,FALSE)</f>
        <v>4</v>
      </c>
      <c r="ES25">
        <f>VLOOKUP(DH25,'Professional Scepticism'!A:B,2,FALSE)</f>
        <v>6</v>
      </c>
    </row>
    <row r="26" spans="1:149" x14ac:dyDescent="0.2">
      <c r="A26" s="2">
        <f t="shared" si="10"/>
        <v>23</v>
      </c>
      <c r="B26" t="b">
        <v>1</v>
      </c>
      <c r="C26" s="4">
        <v>100</v>
      </c>
      <c r="D26" t="s">
        <v>0</v>
      </c>
      <c r="E26" t="s">
        <v>2</v>
      </c>
      <c r="F26" t="s">
        <v>2</v>
      </c>
      <c r="G26" t="s">
        <v>3</v>
      </c>
      <c r="H26" t="s">
        <v>4</v>
      </c>
      <c r="I26" t="s">
        <v>6</v>
      </c>
      <c r="J26" t="s">
        <v>6</v>
      </c>
      <c r="K26" t="s">
        <v>3</v>
      </c>
      <c r="L26" t="s">
        <v>6</v>
      </c>
      <c r="M26" t="s">
        <v>6</v>
      </c>
      <c r="N26" t="s">
        <v>6</v>
      </c>
      <c r="O26" t="s">
        <v>6</v>
      </c>
      <c r="P26" t="s">
        <v>2</v>
      </c>
      <c r="Q26" t="s">
        <v>4</v>
      </c>
      <c r="R26" t="s">
        <v>2</v>
      </c>
      <c r="S26" t="s">
        <v>1</v>
      </c>
      <c r="T26" t="s">
        <v>2</v>
      </c>
      <c r="U26" t="s">
        <v>1</v>
      </c>
      <c r="V26" t="s">
        <v>7</v>
      </c>
      <c r="W26" t="s">
        <v>4</v>
      </c>
      <c r="X26" t="s">
        <v>2</v>
      </c>
      <c r="Y26" t="s">
        <v>9</v>
      </c>
      <c r="Z26" t="s">
        <v>10</v>
      </c>
      <c r="AA26" t="s">
        <v>10</v>
      </c>
      <c r="AB26" t="s">
        <v>10</v>
      </c>
      <c r="AC26" t="s">
        <v>19</v>
      </c>
      <c r="AD26" t="s">
        <v>19</v>
      </c>
      <c r="AE26" t="s">
        <v>9</v>
      </c>
      <c r="AF26" t="s">
        <v>24</v>
      </c>
      <c r="AG26" t="s">
        <v>18</v>
      </c>
      <c r="AI26" t="s">
        <v>20</v>
      </c>
      <c r="AJ26" t="s">
        <v>9</v>
      </c>
      <c r="AK26">
        <f>VLOOKUP(E26,Ethics!A:B,2,FALSE)</f>
        <v>8</v>
      </c>
      <c r="AL26">
        <f>VLOOKUP(P26,Ethics!A:B,2,FALSE)</f>
        <v>8</v>
      </c>
      <c r="AM26">
        <f>VLOOKUP(R26,Ethics!A:B,2,FALSE)</f>
        <v>8</v>
      </c>
      <c r="AN26">
        <f>VLOOKUP(S26,Ethics!A:B,2,FALSE)</f>
        <v>9</v>
      </c>
      <c r="AO26">
        <f>VLOOKUP(T26,Ethics!A:B,2,FALSE)</f>
        <v>8</v>
      </c>
      <c r="AP26">
        <f>VLOOKUP(U26,Ethics!A:B,2,FALSE)</f>
        <v>9</v>
      </c>
      <c r="AQ26">
        <f>VLOOKUP(V26,Ethics!A:B,2,FALSE)</f>
        <v>4</v>
      </c>
      <c r="AR26">
        <f>VLOOKUP(W26,Ethics!A:B,2,FALSE)</f>
        <v>7</v>
      </c>
      <c r="AS26">
        <f>VLOOKUP(X26,Ethics!A:B,2,FALSE)</f>
        <v>8</v>
      </c>
      <c r="AT26">
        <f>VLOOKUP(F26,Ethics!A:B,2,FALSE)</f>
        <v>8</v>
      </c>
      <c r="AU26" t="str">
        <f t="shared" ref="AU26:AU27" si="13">IF(AND(AW26="High",BI26="High"),"Situationist",FALSE)</f>
        <v>Situationist</v>
      </c>
      <c r="AV26">
        <f>VLOOKUP(AU26,Ethics!D:E,2,FALSE)</f>
        <v>1</v>
      </c>
      <c r="AW26" t="str">
        <f t="shared" si="0"/>
        <v>High</v>
      </c>
      <c r="AX26">
        <f t="shared" si="1"/>
        <v>7.7</v>
      </c>
      <c r="AY26">
        <f>VLOOKUP(G26,Ethics!A:B,2,FALSE)</f>
        <v>2</v>
      </c>
      <c r="AZ26">
        <f>VLOOKUP(H26,Ethics!A:B,2,FALSE)</f>
        <v>7</v>
      </c>
      <c r="BA26">
        <f>VLOOKUP(I26,Ethics!A:B,2,FALSE)</f>
        <v>6</v>
      </c>
      <c r="BB26">
        <f>VLOOKUP(J26,Ethics!A:B,2,FALSE)</f>
        <v>6</v>
      </c>
      <c r="BC26">
        <f>VLOOKUP(K26,Ethics!A:B,2,FALSE)</f>
        <v>2</v>
      </c>
      <c r="BD26">
        <f>VLOOKUP(L26,Ethics!A:B,2,FALSE)</f>
        <v>6</v>
      </c>
      <c r="BE26">
        <f>VLOOKUP(M26,Ethics!A:B,2,FALSE)</f>
        <v>6</v>
      </c>
      <c r="BF26">
        <f>VLOOKUP(N26,Ethics!A:B,2,FALSE)</f>
        <v>6</v>
      </c>
      <c r="BG26">
        <f>VLOOKUP(O26,Ethics!A:B,2,FALSE)</f>
        <v>6</v>
      </c>
      <c r="BH26">
        <f>VLOOKUP(Q26,Ethics!A:B,2,FALSE)</f>
        <v>7</v>
      </c>
      <c r="BI26" t="str">
        <f t="shared" si="2"/>
        <v>High</v>
      </c>
      <c r="BJ26">
        <f t="shared" si="3"/>
        <v>5.4</v>
      </c>
      <c r="BK26" t="s">
        <v>21</v>
      </c>
      <c r="BL26">
        <f>VLOOKUP(Y26,'Personality Traits'!A:B,2,FALSE)</f>
        <v>6</v>
      </c>
      <c r="BM26">
        <f>8-VLOOKUP(Z26,'Personality Traits'!A:B,2,FALSE)</f>
        <v>1</v>
      </c>
      <c r="BN26">
        <f>VLOOKUP(AA26,'Personality Traits'!A:B,2,FALSE)</f>
        <v>7</v>
      </c>
      <c r="BO26">
        <f>8-VLOOKUP(AB26,'Personality Traits'!A:B,2,FALSE)</f>
        <v>1</v>
      </c>
      <c r="BP26">
        <f>VLOOKUP(AB26,'Personality Traits'!A:B,2,FALSE)</f>
        <v>7</v>
      </c>
      <c r="BQ26">
        <f>8-VLOOKUP(AD26,'Personality Traits'!A:B,2,FALSE)</f>
        <v>3</v>
      </c>
      <c r="BR26">
        <f>VLOOKUP(AE26,'Personality Traits'!A:B,2,FALSE)</f>
        <v>6</v>
      </c>
      <c r="BS26" t="e">
        <f>8-VLOOKUP(AF26,'Personality Traits'!A:B,2,FALSE)</f>
        <v>#N/A</v>
      </c>
      <c r="BT26">
        <f>VLOOKUP(AG26,'Personality Traits'!A:B,2,FALSE)</f>
        <v>3</v>
      </c>
      <c r="BU26">
        <f>8-VLOOKUP(AJ26,'Personality Traits'!A:B,2,FALSE)</f>
        <v>2</v>
      </c>
      <c r="BV26">
        <f t="shared" si="4"/>
        <v>4.5</v>
      </c>
      <c r="BW26">
        <f t="shared" si="5"/>
        <v>3.5</v>
      </c>
      <c r="BX26" t="e">
        <f t="shared" si="6"/>
        <v>#N/A</v>
      </c>
      <c r="BY26">
        <f t="shared" si="7"/>
        <v>2</v>
      </c>
      <c r="BZ26">
        <f t="shared" si="8"/>
        <v>4.5</v>
      </c>
      <c r="CB26">
        <f>VLOOKUP(BK26,'Level of traineeship or degree'!A:B,2,FALSE)</f>
        <v>1</v>
      </c>
      <c r="CE26" t="s">
        <v>13</v>
      </c>
      <c r="CF26">
        <f>VLOOKUP(CE26,Gender!A:B,2,FALSE)</f>
        <v>0</v>
      </c>
      <c r="CH26" t="s">
        <v>25</v>
      </c>
      <c r="CI26">
        <f>VLOOKUP(CH26,Culture!A:B,2,FALSE)</f>
        <v>7</v>
      </c>
      <c r="CJ26">
        <v>22</v>
      </c>
      <c r="CK26" t="s">
        <v>8</v>
      </c>
      <c r="CL26" t="s">
        <v>9</v>
      </c>
      <c r="CM26" t="s">
        <v>8</v>
      </c>
      <c r="CN26" t="s">
        <v>9</v>
      </c>
      <c r="CO26" t="s">
        <v>9</v>
      </c>
      <c r="CP26" t="s">
        <v>9</v>
      </c>
      <c r="CQ26" t="s">
        <v>16</v>
      </c>
      <c r="CR26" t="s">
        <v>9</v>
      </c>
      <c r="CS26" t="s">
        <v>15</v>
      </c>
      <c r="CT26" t="s">
        <v>15</v>
      </c>
      <c r="CU26" t="s">
        <v>9</v>
      </c>
      <c r="CV26" t="s">
        <v>15</v>
      </c>
      <c r="CW26" t="s">
        <v>16</v>
      </c>
      <c r="CX26" t="s">
        <v>9</v>
      </c>
      <c r="CY26" t="s">
        <v>9</v>
      </c>
      <c r="CZ26" t="s">
        <v>15</v>
      </c>
      <c r="DA26" t="s">
        <v>15</v>
      </c>
      <c r="DB26" t="s">
        <v>15</v>
      </c>
      <c r="DC26" t="s">
        <v>8</v>
      </c>
      <c r="DD26" t="s">
        <v>9</v>
      </c>
      <c r="DE26" t="s">
        <v>15</v>
      </c>
      <c r="DF26" t="s">
        <v>9</v>
      </c>
      <c r="DG26" t="s">
        <v>9</v>
      </c>
      <c r="DH26" t="s">
        <v>9</v>
      </c>
      <c r="DI26" t="s">
        <v>16</v>
      </c>
      <c r="DJ26" t="s">
        <v>16</v>
      </c>
      <c r="DK26" t="s">
        <v>9</v>
      </c>
      <c r="DL26" t="s">
        <v>9</v>
      </c>
      <c r="DM26" t="s">
        <v>9</v>
      </c>
      <c r="DN26" t="s">
        <v>16</v>
      </c>
      <c r="DO26">
        <f t="shared" si="9"/>
        <v>137</v>
      </c>
      <c r="DP26">
        <f>7-VLOOKUP(CK26,'Professional Scepticism'!A:B,2,FALSE)</f>
        <v>5</v>
      </c>
      <c r="DQ26">
        <f>VLOOKUP(CV26,'Professional Scepticism'!A:B,2,FALSE)</f>
        <v>4</v>
      </c>
      <c r="DR26">
        <f>VLOOKUP(DG26,'Professional Scepticism'!A:B,2,FALSE)</f>
        <v>5</v>
      </c>
      <c r="DS26">
        <f>VLOOKUP(DI26,'Professional Scepticism'!A:B,2,FALSE)</f>
        <v>6</v>
      </c>
      <c r="DT26">
        <f>VLOOKUP(DJ26,'Professional Scepticism'!A:B,2,FALSE)</f>
        <v>6</v>
      </c>
      <c r="DU26">
        <f>VLOOKUP(DK26,'Professional Scepticism'!A:B,2,FALSE)</f>
        <v>5</v>
      </c>
      <c r="DV26">
        <f>VLOOKUP(DL26,'Professional Scepticism'!A:B,2,FALSE)</f>
        <v>5</v>
      </c>
      <c r="DW26">
        <f>VLOOKUP(DM26,'Professional Scepticism'!A:B,2,FALSE)</f>
        <v>5</v>
      </c>
      <c r="DX26">
        <f>VLOOKUP(DN26,'Professional Scepticism'!A:B,2,FALSE)</f>
        <v>6</v>
      </c>
      <c r="DY26">
        <f>7-VLOOKUP(CL26,'Professional Scepticism'!A:B,2,FALSE)</f>
        <v>2</v>
      </c>
      <c r="DZ26">
        <f>7-VLOOKUP(CM26,'Professional Scepticism'!A:B,2,FALSE)</f>
        <v>5</v>
      </c>
      <c r="EA26">
        <f>VLOOKUP(CN26,'Professional Scepticism'!A:B,2,FALSE)</f>
        <v>5</v>
      </c>
      <c r="EB26">
        <f>VLOOKUP(CO26,'Professional Scepticism'!A:B,2,FALSE)</f>
        <v>5</v>
      </c>
      <c r="EC26">
        <f>VLOOKUP(CP26,'Professional Scepticism'!A:B,2,FALSE)</f>
        <v>5</v>
      </c>
      <c r="ED26">
        <f>VLOOKUP(CQ26,'Professional Scepticism'!A:B,2,FALSE)</f>
        <v>6</v>
      </c>
      <c r="EE26">
        <f>7-VLOOKUP(CR26,'Professional Scepticism'!A:B,2,FALSE)</f>
        <v>2</v>
      </c>
      <c r="EF26">
        <f>7-VLOOKUP(CS26,'Professional Scepticism'!A:B,2,FALSE)</f>
        <v>3</v>
      </c>
      <c r="EG26">
        <f>VLOOKUP(CT26,'Professional Scepticism'!A:B,2,FALSE)</f>
        <v>4</v>
      </c>
      <c r="EH26">
        <f>7-VLOOKUP(CU26,'Professional Scepticism'!A:B,2,FALSE)</f>
        <v>2</v>
      </c>
      <c r="EI26">
        <f>VLOOKUP(CW26,'Professional Scepticism'!A:B,2,FALSE)</f>
        <v>6</v>
      </c>
      <c r="EJ26">
        <f>VLOOKUP(CX26,'Professional Scepticism'!A:B,2,FALSE)</f>
        <v>5</v>
      </c>
      <c r="EK26">
        <f>VLOOKUP(CY26,'Professional Scepticism'!A:B,2,FALSE)</f>
        <v>5</v>
      </c>
      <c r="EL26">
        <f>VLOOKUP(CZ26,'Professional Scepticism'!A:B,2,FALSE)</f>
        <v>4</v>
      </c>
      <c r="EM26">
        <f>VLOOKUP(DA26,'Professional Scepticism'!A:B,2,FALSE)</f>
        <v>4</v>
      </c>
      <c r="EN26">
        <f>7-VLOOKUP(DB26,'Professional Scepticism'!A:B,2,FALSE)</f>
        <v>3</v>
      </c>
      <c r="EO26">
        <f>7-VLOOKUP(DC26,'Professional Scepticism'!A:B,2,FALSE)</f>
        <v>5</v>
      </c>
      <c r="EP26">
        <f>VLOOKUP(DD26,'Professional Scepticism'!A:B,2,FALSE)</f>
        <v>5</v>
      </c>
      <c r="EQ26">
        <f>VLOOKUP(DE26,'Professional Scepticism'!A:B,2,FALSE)</f>
        <v>4</v>
      </c>
      <c r="ER26">
        <f>VLOOKUP(DF26,'Professional Scepticism'!A:B,2,FALSE)</f>
        <v>5</v>
      </c>
      <c r="ES26">
        <f>VLOOKUP(DH26,'Professional Scepticism'!A:B,2,FALSE)</f>
        <v>5</v>
      </c>
    </row>
    <row r="27" spans="1:149" x14ac:dyDescent="0.2">
      <c r="A27" s="2">
        <f t="shared" si="10"/>
        <v>24</v>
      </c>
      <c r="B27" t="b">
        <v>1</v>
      </c>
      <c r="C27" s="4">
        <v>100</v>
      </c>
      <c r="D27" t="s">
        <v>0</v>
      </c>
      <c r="E27" t="s">
        <v>1</v>
      </c>
      <c r="F27" t="s">
        <v>2</v>
      </c>
      <c r="G27" t="s">
        <v>23</v>
      </c>
      <c r="H27" t="s">
        <v>6</v>
      </c>
      <c r="I27" t="s">
        <v>6</v>
      </c>
      <c r="J27" t="s">
        <v>1</v>
      </c>
      <c r="K27" t="s">
        <v>1</v>
      </c>
      <c r="L27" t="s">
        <v>6</v>
      </c>
      <c r="M27" t="s">
        <v>4</v>
      </c>
      <c r="N27" t="s">
        <v>1</v>
      </c>
      <c r="O27" t="s">
        <v>23</v>
      </c>
      <c r="P27" t="s">
        <v>1</v>
      </c>
      <c r="Q27" t="s">
        <v>23</v>
      </c>
      <c r="R27" t="s">
        <v>1</v>
      </c>
      <c r="S27" t="s">
        <v>1</v>
      </c>
      <c r="T27" t="s">
        <v>1</v>
      </c>
      <c r="U27" t="s">
        <v>1</v>
      </c>
      <c r="V27" t="s">
        <v>4</v>
      </c>
      <c r="W27" t="s">
        <v>1</v>
      </c>
      <c r="X27" t="s">
        <v>1</v>
      </c>
      <c r="Y27" t="s">
        <v>10</v>
      </c>
      <c r="Z27" t="s">
        <v>19</v>
      </c>
      <c r="AA27" t="s">
        <v>10</v>
      </c>
      <c r="AB27" t="s">
        <v>8</v>
      </c>
      <c r="AC27" t="s">
        <v>10</v>
      </c>
      <c r="AD27" t="s">
        <v>19</v>
      </c>
      <c r="AE27" t="s">
        <v>10</v>
      </c>
      <c r="AF27" t="s">
        <v>8</v>
      </c>
      <c r="AG27" t="s">
        <v>9</v>
      </c>
      <c r="AI27" t="s">
        <v>20</v>
      </c>
      <c r="AJ27" t="s">
        <v>24</v>
      </c>
      <c r="AK27">
        <f>VLOOKUP(E27,Ethics!A:B,2,FALSE)</f>
        <v>9</v>
      </c>
      <c r="AL27">
        <f>VLOOKUP(P27,Ethics!A:B,2,FALSE)</f>
        <v>9</v>
      </c>
      <c r="AM27">
        <f>VLOOKUP(R27,Ethics!A:B,2,FALSE)</f>
        <v>9</v>
      </c>
      <c r="AN27">
        <f>VLOOKUP(S27,Ethics!A:B,2,FALSE)</f>
        <v>9</v>
      </c>
      <c r="AO27">
        <f>VLOOKUP(T27,Ethics!A:B,2,FALSE)</f>
        <v>9</v>
      </c>
      <c r="AP27">
        <f>VLOOKUP(U27,Ethics!A:B,2,FALSE)</f>
        <v>9</v>
      </c>
      <c r="AQ27">
        <f>VLOOKUP(V27,Ethics!A:B,2,FALSE)</f>
        <v>7</v>
      </c>
      <c r="AR27">
        <f>VLOOKUP(W27,Ethics!A:B,2,FALSE)</f>
        <v>9</v>
      </c>
      <c r="AS27">
        <f>VLOOKUP(X27,Ethics!A:B,2,FALSE)</f>
        <v>9</v>
      </c>
      <c r="AT27">
        <f>VLOOKUP(F27,Ethics!A:B,2,FALSE)</f>
        <v>8</v>
      </c>
      <c r="AU27" t="str">
        <f t="shared" si="13"/>
        <v>Situationist</v>
      </c>
      <c r="AV27">
        <f>VLOOKUP(AU27,Ethics!D:E,2,FALSE)</f>
        <v>1</v>
      </c>
      <c r="AW27" t="str">
        <f t="shared" si="0"/>
        <v>High</v>
      </c>
      <c r="AX27">
        <f t="shared" si="1"/>
        <v>8.6999999999999993</v>
      </c>
      <c r="AY27">
        <f>VLOOKUP(G27,Ethics!A:B,2,FALSE)</f>
        <v>1</v>
      </c>
      <c r="AZ27">
        <f>VLOOKUP(H27,Ethics!A:B,2,FALSE)</f>
        <v>6</v>
      </c>
      <c r="BA27">
        <f>VLOOKUP(I27,Ethics!A:B,2,FALSE)</f>
        <v>6</v>
      </c>
      <c r="BB27">
        <f>VLOOKUP(J27,Ethics!A:B,2,FALSE)</f>
        <v>9</v>
      </c>
      <c r="BC27">
        <f>VLOOKUP(K27,Ethics!A:B,2,FALSE)</f>
        <v>9</v>
      </c>
      <c r="BD27">
        <f>VLOOKUP(L27,Ethics!A:B,2,FALSE)</f>
        <v>6</v>
      </c>
      <c r="BE27">
        <f>VLOOKUP(M27,Ethics!A:B,2,FALSE)</f>
        <v>7</v>
      </c>
      <c r="BF27">
        <f>VLOOKUP(N27,Ethics!A:B,2,FALSE)</f>
        <v>9</v>
      </c>
      <c r="BG27">
        <f>VLOOKUP(O27,Ethics!A:B,2,FALSE)</f>
        <v>1</v>
      </c>
      <c r="BH27">
        <f>VLOOKUP(Q27,Ethics!A:B,2,FALSE)</f>
        <v>1</v>
      </c>
      <c r="BI27" t="str">
        <f t="shared" si="2"/>
        <v>High</v>
      </c>
      <c r="BJ27">
        <f t="shared" si="3"/>
        <v>5.5</v>
      </c>
      <c r="BK27" t="s">
        <v>21</v>
      </c>
      <c r="BL27">
        <f>VLOOKUP(Y27,'Personality Traits'!A:B,2,FALSE)</f>
        <v>7</v>
      </c>
      <c r="BM27">
        <f>8-VLOOKUP(Z27,'Personality Traits'!A:B,2,FALSE)</f>
        <v>3</v>
      </c>
      <c r="BN27">
        <f>VLOOKUP(AA27,'Personality Traits'!A:B,2,FALSE)</f>
        <v>7</v>
      </c>
      <c r="BO27">
        <f>8-VLOOKUP(AB27,'Personality Traits'!A:B,2,FALSE)</f>
        <v>6</v>
      </c>
      <c r="BP27">
        <f>VLOOKUP(AB27,'Personality Traits'!A:B,2,FALSE)</f>
        <v>2</v>
      </c>
      <c r="BQ27">
        <f>8-VLOOKUP(AD27,'Personality Traits'!A:B,2,FALSE)</f>
        <v>3</v>
      </c>
      <c r="BR27">
        <f>VLOOKUP(AE27,'Personality Traits'!A:B,2,FALSE)</f>
        <v>7</v>
      </c>
      <c r="BS27">
        <f>8-VLOOKUP(AF27,'Personality Traits'!A:B,2,FALSE)</f>
        <v>6</v>
      </c>
      <c r="BT27">
        <f>VLOOKUP(AG27,'Personality Traits'!A:B,2,FALSE)</f>
        <v>6</v>
      </c>
      <c r="BU27" t="e">
        <f>8-VLOOKUP(AJ27,'Personality Traits'!A:B,2,FALSE)</f>
        <v>#N/A</v>
      </c>
      <c r="BV27">
        <f t="shared" si="4"/>
        <v>5</v>
      </c>
      <c r="BW27">
        <f t="shared" si="5"/>
        <v>5</v>
      </c>
      <c r="BX27">
        <f t="shared" si="6"/>
        <v>6.5</v>
      </c>
      <c r="BY27">
        <f t="shared" si="7"/>
        <v>6</v>
      </c>
      <c r="BZ27" t="e">
        <f t="shared" si="8"/>
        <v>#N/A</v>
      </c>
      <c r="CB27">
        <f>VLOOKUP(BK27,'Level of traineeship or degree'!A:B,2,FALSE)</f>
        <v>1</v>
      </c>
      <c r="CE27" t="s">
        <v>13</v>
      </c>
      <c r="CF27">
        <f>VLOOKUP(CE27,Gender!A:B,2,FALSE)</f>
        <v>0</v>
      </c>
      <c r="CG27" t="s">
        <v>35</v>
      </c>
      <c r="CH27" t="s">
        <v>30</v>
      </c>
      <c r="CI27">
        <v>5</v>
      </c>
      <c r="CJ27">
        <v>22</v>
      </c>
      <c r="CK27" t="s">
        <v>8</v>
      </c>
      <c r="CL27" t="s">
        <v>17</v>
      </c>
      <c r="CM27" t="s">
        <v>17</v>
      </c>
      <c r="CN27" t="s">
        <v>16</v>
      </c>
      <c r="CO27" t="s">
        <v>16</v>
      </c>
      <c r="CP27" t="s">
        <v>16</v>
      </c>
      <c r="CQ27" t="s">
        <v>16</v>
      </c>
      <c r="CR27" t="s">
        <v>16</v>
      </c>
      <c r="CS27" t="s">
        <v>26</v>
      </c>
      <c r="CT27" t="s">
        <v>16</v>
      </c>
      <c r="CU27" t="s">
        <v>17</v>
      </c>
      <c r="CV27" t="s">
        <v>16</v>
      </c>
      <c r="CW27" t="s">
        <v>16</v>
      </c>
      <c r="CX27" t="s">
        <v>16</v>
      </c>
      <c r="CY27" t="s">
        <v>16</v>
      </c>
      <c r="CZ27" t="s">
        <v>16</v>
      </c>
      <c r="DA27" t="s">
        <v>16</v>
      </c>
      <c r="DB27" t="s">
        <v>17</v>
      </c>
      <c r="DC27" t="s">
        <v>8</v>
      </c>
      <c r="DD27" t="s">
        <v>16</v>
      </c>
      <c r="DE27" t="s">
        <v>16</v>
      </c>
      <c r="DF27" t="s">
        <v>16</v>
      </c>
      <c r="DG27" t="s">
        <v>9</v>
      </c>
      <c r="DH27" t="s">
        <v>16</v>
      </c>
      <c r="DI27" t="s">
        <v>16</v>
      </c>
      <c r="DJ27" t="s">
        <v>16</v>
      </c>
      <c r="DK27" t="s">
        <v>16</v>
      </c>
      <c r="DL27" t="s">
        <v>16</v>
      </c>
      <c r="DM27" t="s">
        <v>16</v>
      </c>
      <c r="DN27" t="s">
        <v>16</v>
      </c>
      <c r="DO27">
        <f t="shared" si="9"/>
        <v>164</v>
      </c>
      <c r="DP27">
        <f>7-VLOOKUP(CK27,'Professional Scepticism'!A:B,2,FALSE)</f>
        <v>5</v>
      </c>
      <c r="DQ27">
        <f>VLOOKUP(CV27,'Professional Scepticism'!A:B,2,FALSE)</f>
        <v>6</v>
      </c>
      <c r="DR27">
        <f>VLOOKUP(DG27,'Professional Scepticism'!A:B,2,FALSE)</f>
        <v>5</v>
      </c>
      <c r="DS27">
        <f>VLOOKUP(DI27,'Professional Scepticism'!A:B,2,FALSE)</f>
        <v>6</v>
      </c>
      <c r="DT27">
        <f>VLOOKUP(DJ27,'Professional Scepticism'!A:B,2,FALSE)</f>
        <v>6</v>
      </c>
      <c r="DU27">
        <f>VLOOKUP(DK27,'Professional Scepticism'!A:B,2,FALSE)</f>
        <v>6</v>
      </c>
      <c r="DV27">
        <f>VLOOKUP(DL27,'Professional Scepticism'!A:B,2,FALSE)</f>
        <v>6</v>
      </c>
      <c r="DW27">
        <f>VLOOKUP(DM27,'Professional Scepticism'!A:B,2,FALSE)</f>
        <v>6</v>
      </c>
      <c r="DX27">
        <f>VLOOKUP(DN27,'Professional Scepticism'!A:B,2,FALSE)</f>
        <v>6</v>
      </c>
      <c r="DY27">
        <f>7-VLOOKUP(CL27,'Professional Scepticism'!A:B,2,FALSE)</f>
        <v>4</v>
      </c>
      <c r="DZ27">
        <f>7-VLOOKUP(CM27,'Professional Scepticism'!A:B,2,FALSE)</f>
        <v>4</v>
      </c>
      <c r="EA27">
        <f>VLOOKUP(CN27,'Professional Scepticism'!A:B,2,FALSE)</f>
        <v>6</v>
      </c>
      <c r="EB27">
        <f>VLOOKUP(CO27,'Professional Scepticism'!A:B,2,FALSE)</f>
        <v>6</v>
      </c>
      <c r="EC27">
        <f>VLOOKUP(CP27,'Professional Scepticism'!A:B,2,FALSE)</f>
        <v>6</v>
      </c>
      <c r="ED27">
        <f>VLOOKUP(CQ27,'Professional Scepticism'!A:B,2,FALSE)</f>
        <v>6</v>
      </c>
      <c r="EE27">
        <f>7-VLOOKUP(CR27,'Professional Scepticism'!A:B,2,FALSE)</f>
        <v>1</v>
      </c>
      <c r="EF27">
        <f>7-VLOOKUP(CS27,'Professional Scepticism'!A:B,2,FALSE)</f>
        <v>6</v>
      </c>
      <c r="EG27">
        <f>VLOOKUP(CT27,'Professional Scepticism'!A:B,2,FALSE)</f>
        <v>6</v>
      </c>
      <c r="EH27">
        <f>7-VLOOKUP(CU27,'Professional Scepticism'!A:B,2,FALSE)</f>
        <v>4</v>
      </c>
      <c r="EI27">
        <f>VLOOKUP(CW27,'Professional Scepticism'!A:B,2,FALSE)</f>
        <v>6</v>
      </c>
      <c r="EJ27">
        <f>VLOOKUP(CX27,'Professional Scepticism'!A:B,2,FALSE)</f>
        <v>6</v>
      </c>
      <c r="EK27">
        <f>VLOOKUP(CY27,'Professional Scepticism'!A:B,2,FALSE)</f>
        <v>6</v>
      </c>
      <c r="EL27">
        <f>VLOOKUP(CZ27,'Professional Scepticism'!A:B,2,FALSE)</f>
        <v>6</v>
      </c>
      <c r="EM27">
        <f>VLOOKUP(DA27,'Professional Scepticism'!A:B,2,FALSE)</f>
        <v>6</v>
      </c>
      <c r="EN27">
        <f>7-VLOOKUP(DB27,'Professional Scepticism'!A:B,2,FALSE)</f>
        <v>4</v>
      </c>
      <c r="EO27">
        <f>7-VLOOKUP(DC27,'Professional Scepticism'!A:B,2,FALSE)</f>
        <v>5</v>
      </c>
      <c r="EP27">
        <f>VLOOKUP(DD27,'Professional Scepticism'!A:B,2,FALSE)</f>
        <v>6</v>
      </c>
      <c r="EQ27">
        <f>VLOOKUP(DE27,'Professional Scepticism'!A:B,2,FALSE)</f>
        <v>6</v>
      </c>
      <c r="ER27">
        <f>VLOOKUP(DF27,'Professional Scepticism'!A:B,2,FALSE)</f>
        <v>6</v>
      </c>
      <c r="ES27">
        <f>VLOOKUP(DH27,'Professional Scepticism'!A:B,2,FALSE)</f>
        <v>6</v>
      </c>
    </row>
    <row r="28" spans="1:149" x14ac:dyDescent="0.2">
      <c r="A28" s="2">
        <f t="shared" si="10"/>
        <v>25</v>
      </c>
      <c r="B28" t="b">
        <v>1</v>
      </c>
      <c r="C28" s="4">
        <v>100</v>
      </c>
      <c r="D28" t="s">
        <v>0</v>
      </c>
      <c r="E28" t="s">
        <v>4</v>
      </c>
      <c r="F28" t="s">
        <v>7</v>
      </c>
      <c r="G28" t="s">
        <v>23</v>
      </c>
      <c r="H28" t="s">
        <v>5</v>
      </c>
      <c r="I28" t="s">
        <v>23</v>
      </c>
      <c r="J28" t="s">
        <v>2</v>
      </c>
      <c r="K28" t="s">
        <v>6</v>
      </c>
      <c r="L28" t="s">
        <v>6</v>
      </c>
      <c r="M28" t="s">
        <v>3</v>
      </c>
      <c r="N28" t="s">
        <v>7</v>
      </c>
      <c r="O28" t="s">
        <v>3</v>
      </c>
      <c r="P28" t="s">
        <v>2</v>
      </c>
      <c r="Q28" t="s">
        <v>3</v>
      </c>
      <c r="R28" t="s">
        <v>2</v>
      </c>
      <c r="S28" t="s">
        <v>1</v>
      </c>
      <c r="T28" t="s">
        <v>1</v>
      </c>
      <c r="U28" t="s">
        <v>2</v>
      </c>
      <c r="V28" t="s">
        <v>5</v>
      </c>
      <c r="W28" t="s">
        <v>7</v>
      </c>
      <c r="X28" t="s">
        <v>7</v>
      </c>
      <c r="Y28" t="s">
        <v>10</v>
      </c>
      <c r="Z28" t="s">
        <v>19</v>
      </c>
      <c r="AA28" t="s">
        <v>10</v>
      </c>
      <c r="AB28" t="s">
        <v>8</v>
      </c>
      <c r="AC28" t="s">
        <v>19</v>
      </c>
      <c r="AD28" t="s">
        <v>24</v>
      </c>
      <c r="AE28" t="s">
        <v>9</v>
      </c>
      <c r="AF28" t="s">
        <v>24</v>
      </c>
      <c r="AG28" t="s">
        <v>10</v>
      </c>
      <c r="AI28" t="s">
        <v>20</v>
      </c>
      <c r="AJ28" t="s">
        <v>9</v>
      </c>
      <c r="AK28">
        <f>VLOOKUP(E28,Ethics!A:B,2,FALSE)</f>
        <v>7</v>
      </c>
      <c r="AL28">
        <f>VLOOKUP(P28,Ethics!A:B,2,FALSE)</f>
        <v>8</v>
      </c>
      <c r="AM28">
        <f>VLOOKUP(R28,Ethics!A:B,2,FALSE)</f>
        <v>8</v>
      </c>
      <c r="AN28">
        <f>VLOOKUP(S28,Ethics!A:B,2,FALSE)</f>
        <v>9</v>
      </c>
      <c r="AO28">
        <f>VLOOKUP(T28,Ethics!A:B,2,FALSE)</f>
        <v>9</v>
      </c>
      <c r="AP28">
        <f>VLOOKUP(U28,Ethics!A:B,2,FALSE)</f>
        <v>8</v>
      </c>
      <c r="AQ28">
        <f>VLOOKUP(V28,Ethics!A:B,2,FALSE)</f>
        <v>3</v>
      </c>
      <c r="AR28">
        <f>VLOOKUP(W28,Ethics!A:B,2,FALSE)</f>
        <v>4</v>
      </c>
      <c r="AS28">
        <f>VLOOKUP(X28,Ethics!A:B,2,FALSE)</f>
        <v>4</v>
      </c>
      <c r="AT28">
        <f>VLOOKUP(F28,Ethics!A:B,2,FALSE)</f>
        <v>4</v>
      </c>
      <c r="AU28" t="str">
        <f>IF(AND(AW28="High",BI28="Low"),"Absolutist",FALSE)</f>
        <v>Absolutist</v>
      </c>
      <c r="AV28">
        <f>VLOOKUP(AU28,Ethics!D:E,2,FALSE)</f>
        <v>2</v>
      </c>
      <c r="AW28" t="str">
        <f t="shared" si="0"/>
        <v>High</v>
      </c>
      <c r="AX28">
        <f t="shared" si="1"/>
        <v>6.4</v>
      </c>
      <c r="AY28">
        <f>VLOOKUP(G28,Ethics!A:B,2,FALSE)</f>
        <v>1</v>
      </c>
      <c r="AZ28">
        <f>VLOOKUP(H28,Ethics!A:B,2,FALSE)</f>
        <v>3</v>
      </c>
      <c r="BA28">
        <f>VLOOKUP(I28,Ethics!A:B,2,FALSE)</f>
        <v>1</v>
      </c>
      <c r="BB28">
        <f>VLOOKUP(J28,Ethics!A:B,2,FALSE)</f>
        <v>8</v>
      </c>
      <c r="BC28">
        <f>VLOOKUP(K28,Ethics!A:B,2,FALSE)</f>
        <v>6</v>
      </c>
      <c r="BD28">
        <f>VLOOKUP(L28,Ethics!A:B,2,FALSE)</f>
        <v>6</v>
      </c>
      <c r="BE28">
        <f>VLOOKUP(M28,Ethics!A:B,2,FALSE)</f>
        <v>2</v>
      </c>
      <c r="BF28">
        <f>VLOOKUP(N28,Ethics!A:B,2,FALSE)</f>
        <v>4</v>
      </c>
      <c r="BG28">
        <f>VLOOKUP(O28,Ethics!A:B,2,FALSE)</f>
        <v>2</v>
      </c>
      <c r="BH28">
        <f>VLOOKUP(Q28,Ethics!A:B,2,FALSE)</f>
        <v>2</v>
      </c>
      <c r="BI28" t="str">
        <f t="shared" si="2"/>
        <v>Low</v>
      </c>
      <c r="BJ28">
        <f t="shared" si="3"/>
        <v>3.5</v>
      </c>
      <c r="BK28" t="s">
        <v>27</v>
      </c>
      <c r="BL28">
        <f>VLOOKUP(Y28,'Personality Traits'!A:B,2,FALSE)</f>
        <v>7</v>
      </c>
      <c r="BM28">
        <f>8-VLOOKUP(Z28,'Personality Traits'!A:B,2,FALSE)</f>
        <v>3</v>
      </c>
      <c r="BN28">
        <f>VLOOKUP(AA28,'Personality Traits'!A:B,2,FALSE)</f>
        <v>7</v>
      </c>
      <c r="BO28">
        <f>8-VLOOKUP(AB28,'Personality Traits'!A:B,2,FALSE)</f>
        <v>6</v>
      </c>
      <c r="BP28">
        <f>VLOOKUP(AB28,'Personality Traits'!A:B,2,FALSE)</f>
        <v>2</v>
      </c>
      <c r="BQ28" t="e">
        <f>8-VLOOKUP(AD28,'Personality Traits'!A:B,2,FALSE)</f>
        <v>#N/A</v>
      </c>
      <c r="BR28">
        <f>VLOOKUP(AE28,'Personality Traits'!A:B,2,FALSE)</f>
        <v>6</v>
      </c>
      <c r="BS28" t="e">
        <f>8-VLOOKUP(AF28,'Personality Traits'!A:B,2,FALSE)</f>
        <v>#N/A</v>
      </c>
      <c r="BT28">
        <f>VLOOKUP(AG28,'Personality Traits'!A:B,2,FALSE)</f>
        <v>7</v>
      </c>
      <c r="BU28">
        <f>8-VLOOKUP(AJ28,'Personality Traits'!A:B,2,FALSE)</f>
        <v>2</v>
      </c>
      <c r="BV28" t="e">
        <f t="shared" si="4"/>
        <v>#N/A</v>
      </c>
      <c r="BW28">
        <f t="shared" si="5"/>
        <v>4.5</v>
      </c>
      <c r="BX28" t="e">
        <f t="shared" si="6"/>
        <v>#N/A</v>
      </c>
      <c r="BY28">
        <f t="shared" si="7"/>
        <v>6.5</v>
      </c>
      <c r="BZ28">
        <f t="shared" si="8"/>
        <v>2</v>
      </c>
      <c r="CB28">
        <f>VLOOKUP(BK28,'Level of traineeship or degree'!A:B,2,FALSE)</f>
        <v>2</v>
      </c>
      <c r="CE28" t="s">
        <v>13</v>
      </c>
      <c r="CF28">
        <f>VLOOKUP(CE28,Gender!A:B,2,FALSE)</f>
        <v>0</v>
      </c>
      <c r="CH28" t="s">
        <v>14</v>
      </c>
      <c r="CI28">
        <f>VLOOKUP(CH28,Culture!A:B,2,FALSE)</f>
        <v>8</v>
      </c>
      <c r="CJ28">
        <v>23</v>
      </c>
      <c r="CK28" t="s">
        <v>8</v>
      </c>
      <c r="CL28" t="s">
        <v>8</v>
      </c>
      <c r="CM28" t="s">
        <v>26</v>
      </c>
      <c r="CN28" t="s">
        <v>16</v>
      </c>
      <c r="CO28" t="s">
        <v>16</v>
      </c>
      <c r="CP28" t="s">
        <v>9</v>
      </c>
      <c r="CQ28" t="s">
        <v>15</v>
      </c>
      <c r="CR28" t="s">
        <v>9</v>
      </c>
      <c r="CS28" t="s">
        <v>26</v>
      </c>
      <c r="CT28" t="s">
        <v>16</v>
      </c>
      <c r="CU28" t="s">
        <v>9</v>
      </c>
      <c r="CV28" t="s">
        <v>9</v>
      </c>
      <c r="CW28" t="s">
        <v>9</v>
      </c>
      <c r="CX28" t="s">
        <v>16</v>
      </c>
      <c r="CY28" t="s">
        <v>16</v>
      </c>
      <c r="CZ28" t="s">
        <v>16</v>
      </c>
      <c r="DA28" t="s">
        <v>16</v>
      </c>
      <c r="DB28" t="s">
        <v>15</v>
      </c>
      <c r="DC28" t="s">
        <v>15</v>
      </c>
      <c r="DD28" t="s">
        <v>16</v>
      </c>
      <c r="DE28" t="s">
        <v>16</v>
      </c>
      <c r="DF28" t="s">
        <v>15</v>
      </c>
      <c r="DG28" t="s">
        <v>16</v>
      </c>
      <c r="DH28" t="s">
        <v>9</v>
      </c>
      <c r="DI28" t="s">
        <v>9</v>
      </c>
      <c r="DJ28" t="s">
        <v>15</v>
      </c>
      <c r="DK28" t="s">
        <v>9</v>
      </c>
      <c r="DL28" t="s">
        <v>16</v>
      </c>
      <c r="DM28" t="s">
        <v>16</v>
      </c>
      <c r="DN28" t="s">
        <v>16</v>
      </c>
      <c r="DO28">
        <f t="shared" si="9"/>
        <v>152</v>
      </c>
      <c r="DP28">
        <f>7-VLOOKUP(CK28,'Professional Scepticism'!A:B,2,FALSE)</f>
        <v>5</v>
      </c>
      <c r="DQ28">
        <f>VLOOKUP(CV28,'Professional Scepticism'!A:B,2,FALSE)</f>
        <v>5</v>
      </c>
      <c r="DR28">
        <f>VLOOKUP(DG28,'Professional Scepticism'!A:B,2,FALSE)</f>
        <v>6</v>
      </c>
      <c r="DS28">
        <f>VLOOKUP(DI28,'Professional Scepticism'!A:B,2,FALSE)</f>
        <v>5</v>
      </c>
      <c r="DT28">
        <f>VLOOKUP(DJ28,'Professional Scepticism'!A:B,2,FALSE)</f>
        <v>4</v>
      </c>
      <c r="DU28">
        <f>VLOOKUP(DK28,'Professional Scepticism'!A:B,2,FALSE)</f>
        <v>5</v>
      </c>
      <c r="DV28">
        <f>VLOOKUP(DL28,'Professional Scepticism'!A:B,2,FALSE)</f>
        <v>6</v>
      </c>
      <c r="DW28">
        <f>VLOOKUP(DM28,'Professional Scepticism'!A:B,2,FALSE)</f>
        <v>6</v>
      </c>
      <c r="DX28">
        <f>VLOOKUP(DN28,'Professional Scepticism'!A:B,2,FALSE)</f>
        <v>6</v>
      </c>
      <c r="DY28">
        <f>7-VLOOKUP(CL28,'Professional Scepticism'!A:B,2,FALSE)</f>
        <v>5</v>
      </c>
      <c r="DZ28">
        <f>7-VLOOKUP(CM28,'Professional Scepticism'!A:B,2,FALSE)</f>
        <v>6</v>
      </c>
      <c r="EA28">
        <f>VLOOKUP(CN28,'Professional Scepticism'!A:B,2,FALSE)</f>
        <v>6</v>
      </c>
      <c r="EB28">
        <f>VLOOKUP(CO28,'Professional Scepticism'!A:B,2,FALSE)</f>
        <v>6</v>
      </c>
      <c r="EC28">
        <f>VLOOKUP(CP28,'Professional Scepticism'!A:B,2,FALSE)</f>
        <v>5</v>
      </c>
      <c r="ED28">
        <f>VLOOKUP(CQ28,'Professional Scepticism'!A:B,2,FALSE)</f>
        <v>4</v>
      </c>
      <c r="EE28">
        <f>7-VLOOKUP(CR28,'Professional Scepticism'!A:B,2,FALSE)</f>
        <v>2</v>
      </c>
      <c r="EF28">
        <f>7-VLOOKUP(CS28,'Professional Scepticism'!A:B,2,FALSE)</f>
        <v>6</v>
      </c>
      <c r="EG28">
        <f>VLOOKUP(CT28,'Professional Scepticism'!A:B,2,FALSE)</f>
        <v>6</v>
      </c>
      <c r="EH28">
        <f>7-VLOOKUP(CU28,'Professional Scepticism'!A:B,2,FALSE)</f>
        <v>2</v>
      </c>
      <c r="EI28">
        <f>VLOOKUP(CW28,'Professional Scepticism'!A:B,2,FALSE)</f>
        <v>5</v>
      </c>
      <c r="EJ28">
        <f>VLOOKUP(CX28,'Professional Scepticism'!A:B,2,FALSE)</f>
        <v>6</v>
      </c>
      <c r="EK28">
        <f>VLOOKUP(CY28,'Professional Scepticism'!A:B,2,FALSE)</f>
        <v>6</v>
      </c>
      <c r="EL28">
        <f>VLOOKUP(CZ28,'Professional Scepticism'!A:B,2,FALSE)</f>
        <v>6</v>
      </c>
      <c r="EM28">
        <f>VLOOKUP(DA28,'Professional Scepticism'!A:B,2,FALSE)</f>
        <v>6</v>
      </c>
      <c r="EN28">
        <f>7-VLOOKUP(DB28,'Professional Scepticism'!A:B,2,FALSE)</f>
        <v>3</v>
      </c>
      <c r="EO28">
        <f>7-VLOOKUP(DC28,'Professional Scepticism'!A:B,2,FALSE)</f>
        <v>3</v>
      </c>
      <c r="EP28">
        <f>VLOOKUP(DD28,'Professional Scepticism'!A:B,2,FALSE)</f>
        <v>6</v>
      </c>
      <c r="EQ28">
        <f>VLOOKUP(DE28,'Professional Scepticism'!A:B,2,FALSE)</f>
        <v>6</v>
      </c>
      <c r="ER28">
        <f>VLOOKUP(DF28,'Professional Scepticism'!A:B,2,FALSE)</f>
        <v>4</v>
      </c>
      <c r="ES28">
        <f>VLOOKUP(DH28,'Professional Scepticism'!A:B,2,FALSE)</f>
        <v>5</v>
      </c>
    </row>
    <row r="29" spans="1:149" x14ac:dyDescent="0.2">
      <c r="A29" s="2">
        <f t="shared" si="10"/>
        <v>26</v>
      </c>
      <c r="B29" t="b">
        <v>1</v>
      </c>
      <c r="C29" s="4">
        <v>100</v>
      </c>
      <c r="D29" t="s">
        <v>0</v>
      </c>
      <c r="E29" t="s">
        <v>4</v>
      </c>
      <c r="F29" t="s">
        <v>4</v>
      </c>
      <c r="G29" t="s">
        <v>4</v>
      </c>
      <c r="H29" t="s">
        <v>4</v>
      </c>
      <c r="I29" t="s">
        <v>4</v>
      </c>
      <c r="J29" t="s">
        <v>4</v>
      </c>
      <c r="K29" t="s">
        <v>4</v>
      </c>
      <c r="L29" t="s">
        <v>4</v>
      </c>
      <c r="M29" t="s">
        <v>4</v>
      </c>
      <c r="N29" t="s">
        <v>4</v>
      </c>
      <c r="O29" t="s">
        <v>4</v>
      </c>
      <c r="P29" t="s">
        <v>4</v>
      </c>
      <c r="Q29" t="s">
        <v>4</v>
      </c>
      <c r="R29" t="s">
        <v>4</v>
      </c>
      <c r="S29" t="s">
        <v>4</v>
      </c>
      <c r="T29" t="s">
        <v>4</v>
      </c>
      <c r="U29" t="s">
        <v>4</v>
      </c>
      <c r="V29" t="s">
        <v>4</v>
      </c>
      <c r="W29" t="s">
        <v>4</v>
      </c>
      <c r="X29" t="s">
        <v>4</v>
      </c>
      <c r="Y29" t="s">
        <v>8</v>
      </c>
      <c r="Z29" t="s">
        <v>9</v>
      </c>
      <c r="AA29" t="s">
        <v>9</v>
      </c>
      <c r="AB29" t="s">
        <v>9</v>
      </c>
      <c r="AC29" t="s">
        <v>9</v>
      </c>
      <c r="AD29" t="s">
        <v>18</v>
      </c>
      <c r="AE29" t="s">
        <v>11</v>
      </c>
      <c r="AF29" t="s">
        <v>24</v>
      </c>
      <c r="AG29" t="s">
        <v>19</v>
      </c>
      <c r="AI29" t="s">
        <v>20</v>
      </c>
      <c r="AJ29" t="s">
        <v>9</v>
      </c>
      <c r="AK29">
        <f>VLOOKUP(E29,Ethics!A:B,2,FALSE)</f>
        <v>7</v>
      </c>
      <c r="AL29">
        <f>VLOOKUP(P29,Ethics!A:B,2,FALSE)</f>
        <v>7</v>
      </c>
      <c r="AM29">
        <f>VLOOKUP(R29,Ethics!A:B,2,FALSE)</f>
        <v>7</v>
      </c>
      <c r="AN29">
        <f>VLOOKUP(S29,Ethics!A:B,2,FALSE)</f>
        <v>7</v>
      </c>
      <c r="AO29">
        <f>VLOOKUP(T29,Ethics!A:B,2,FALSE)</f>
        <v>7</v>
      </c>
      <c r="AP29">
        <f>VLOOKUP(U29,Ethics!A:B,2,FALSE)</f>
        <v>7</v>
      </c>
      <c r="AQ29">
        <f>VLOOKUP(V29,Ethics!A:B,2,FALSE)</f>
        <v>7</v>
      </c>
      <c r="AR29">
        <f>VLOOKUP(W29,Ethics!A:B,2,FALSE)</f>
        <v>7</v>
      </c>
      <c r="AS29">
        <f>VLOOKUP(X29,Ethics!A:B,2,FALSE)</f>
        <v>7</v>
      </c>
      <c r="AT29">
        <f>VLOOKUP(F29,Ethics!A:B,2,FALSE)</f>
        <v>7</v>
      </c>
      <c r="AU29" t="str">
        <f>IF(AND(AW29="High",BI29="High"),"Situationist",FALSE)</f>
        <v>Situationist</v>
      </c>
      <c r="AV29">
        <f>VLOOKUP(AU29,Ethics!D:E,2,FALSE)</f>
        <v>1</v>
      </c>
      <c r="AW29" t="str">
        <f t="shared" si="0"/>
        <v>High</v>
      </c>
      <c r="AX29">
        <f t="shared" si="1"/>
        <v>7</v>
      </c>
      <c r="AY29">
        <f>VLOOKUP(G29,Ethics!A:B,2,FALSE)</f>
        <v>7</v>
      </c>
      <c r="AZ29">
        <f>VLOOKUP(H29,Ethics!A:B,2,FALSE)</f>
        <v>7</v>
      </c>
      <c r="BA29">
        <f>VLOOKUP(I29,Ethics!A:B,2,FALSE)</f>
        <v>7</v>
      </c>
      <c r="BB29">
        <f>VLOOKUP(J29,Ethics!A:B,2,FALSE)</f>
        <v>7</v>
      </c>
      <c r="BC29">
        <f>VLOOKUP(K29,Ethics!A:B,2,FALSE)</f>
        <v>7</v>
      </c>
      <c r="BD29">
        <f>VLOOKUP(L29,Ethics!A:B,2,FALSE)</f>
        <v>7</v>
      </c>
      <c r="BE29">
        <f>VLOOKUP(M29,Ethics!A:B,2,FALSE)</f>
        <v>7</v>
      </c>
      <c r="BF29">
        <f>VLOOKUP(N29,Ethics!A:B,2,FALSE)</f>
        <v>7</v>
      </c>
      <c r="BG29">
        <f>VLOOKUP(O29,Ethics!A:B,2,FALSE)</f>
        <v>7</v>
      </c>
      <c r="BH29">
        <f>VLOOKUP(Q29,Ethics!A:B,2,FALSE)</f>
        <v>7</v>
      </c>
      <c r="BI29" t="str">
        <f t="shared" si="2"/>
        <v>High</v>
      </c>
      <c r="BJ29">
        <f t="shared" si="3"/>
        <v>7</v>
      </c>
      <c r="BK29" t="s">
        <v>27</v>
      </c>
      <c r="BL29">
        <f>VLOOKUP(Y29,'Personality Traits'!A:B,2,FALSE)</f>
        <v>2</v>
      </c>
      <c r="BM29">
        <f>8-VLOOKUP(Z29,'Personality Traits'!A:B,2,FALSE)</f>
        <v>2</v>
      </c>
      <c r="BN29">
        <f>VLOOKUP(AA29,'Personality Traits'!A:B,2,FALSE)</f>
        <v>6</v>
      </c>
      <c r="BO29">
        <f>8-VLOOKUP(AB29,'Personality Traits'!A:B,2,FALSE)</f>
        <v>2</v>
      </c>
      <c r="BP29">
        <f>VLOOKUP(AB29,'Personality Traits'!A:B,2,FALSE)</f>
        <v>6</v>
      </c>
      <c r="BQ29">
        <f>8-VLOOKUP(AD29,'Personality Traits'!A:B,2,FALSE)</f>
        <v>5</v>
      </c>
      <c r="BR29">
        <f>VLOOKUP(AE29,'Personality Traits'!A:B,2,FALSE)</f>
        <v>4</v>
      </c>
      <c r="BS29" t="e">
        <f>8-VLOOKUP(AF29,'Personality Traits'!A:B,2,FALSE)</f>
        <v>#N/A</v>
      </c>
      <c r="BT29">
        <f>VLOOKUP(AG29,'Personality Traits'!A:B,2,FALSE)</f>
        <v>5</v>
      </c>
      <c r="BU29">
        <f>8-VLOOKUP(AJ29,'Personality Traits'!A:B,2,FALSE)</f>
        <v>2</v>
      </c>
      <c r="BV29">
        <f t="shared" si="4"/>
        <v>3.5</v>
      </c>
      <c r="BW29">
        <f t="shared" si="5"/>
        <v>3</v>
      </c>
      <c r="BX29" t="e">
        <f t="shared" si="6"/>
        <v>#N/A</v>
      </c>
      <c r="BY29">
        <f t="shared" si="7"/>
        <v>3.5</v>
      </c>
      <c r="BZ29">
        <f t="shared" si="8"/>
        <v>4</v>
      </c>
      <c r="CB29">
        <f>VLOOKUP(BK29,'Level of traineeship or degree'!A:B,2,FALSE)</f>
        <v>2</v>
      </c>
      <c r="CE29" t="s">
        <v>13</v>
      </c>
      <c r="CF29">
        <f>VLOOKUP(CE29,Gender!A:B,2,FALSE)</f>
        <v>0</v>
      </c>
      <c r="CH29" t="s">
        <v>14</v>
      </c>
      <c r="CI29">
        <f>VLOOKUP(CH29,Culture!A:B,2,FALSE)</f>
        <v>8</v>
      </c>
      <c r="CJ29">
        <v>23</v>
      </c>
      <c r="CK29" t="s">
        <v>26</v>
      </c>
      <c r="CL29" t="s">
        <v>17</v>
      </c>
      <c r="CM29" t="s">
        <v>8</v>
      </c>
      <c r="CN29" t="s">
        <v>9</v>
      </c>
      <c r="CO29" t="s">
        <v>9</v>
      </c>
      <c r="CP29" t="s">
        <v>9</v>
      </c>
      <c r="CQ29" t="s">
        <v>9</v>
      </c>
      <c r="CR29" t="s">
        <v>8</v>
      </c>
      <c r="CS29" t="s">
        <v>9</v>
      </c>
      <c r="CT29" t="s">
        <v>9</v>
      </c>
      <c r="CU29" t="s">
        <v>15</v>
      </c>
      <c r="CV29" t="s">
        <v>9</v>
      </c>
      <c r="CW29" t="s">
        <v>15</v>
      </c>
      <c r="CX29" t="s">
        <v>9</v>
      </c>
      <c r="CY29" t="s">
        <v>9</v>
      </c>
      <c r="CZ29" t="s">
        <v>9</v>
      </c>
      <c r="DA29" t="s">
        <v>9</v>
      </c>
      <c r="DB29" t="s">
        <v>8</v>
      </c>
      <c r="DC29" t="s">
        <v>17</v>
      </c>
      <c r="DD29" t="s">
        <v>9</v>
      </c>
      <c r="DE29" t="s">
        <v>9</v>
      </c>
      <c r="DF29" t="s">
        <v>9</v>
      </c>
      <c r="DG29" t="s">
        <v>16</v>
      </c>
      <c r="DH29" t="s">
        <v>9</v>
      </c>
      <c r="DI29" t="s">
        <v>9</v>
      </c>
      <c r="DJ29" t="s">
        <v>9</v>
      </c>
      <c r="DK29" t="s">
        <v>9</v>
      </c>
      <c r="DL29" t="s">
        <v>9</v>
      </c>
      <c r="DM29" t="s">
        <v>9</v>
      </c>
      <c r="DN29" t="s">
        <v>9</v>
      </c>
      <c r="DO29">
        <f t="shared" si="9"/>
        <v>144</v>
      </c>
      <c r="DP29">
        <f>7-VLOOKUP(CK29,'Professional Scepticism'!A:B,2,FALSE)</f>
        <v>6</v>
      </c>
      <c r="DQ29">
        <f>VLOOKUP(CV29,'Professional Scepticism'!A:B,2,FALSE)</f>
        <v>5</v>
      </c>
      <c r="DR29">
        <f>VLOOKUP(DG29,'Professional Scepticism'!A:B,2,FALSE)</f>
        <v>6</v>
      </c>
      <c r="DS29">
        <f>VLOOKUP(DI29,'Professional Scepticism'!A:B,2,FALSE)</f>
        <v>5</v>
      </c>
      <c r="DT29">
        <f>VLOOKUP(DJ29,'Professional Scepticism'!A:B,2,FALSE)</f>
        <v>5</v>
      </c>
      <c r="DU29">
        <f>VLOOKUP(DK29,'Professional Scepticism'!A:B,2,FALSE)</f>
        <v>5</v>
      </c>
      <c r="DV29">
        <f>VLOOKUP(DL29,'Professional Scepticism'!A:B,2,FALSE)</f>
        <v>5</v>
      </c>
      <c r="DW29">
        <f>VLOOKUP(DM29,'Professional Scepticism'!A:B,2,FALSE)</f>
        <v>5</v>
      </c>
      <c r="DX29">
        <f>VLOOKUP(DN29,'Professional Scepticism'!A:B,2,FALSE)</f>
        <v>5</v>
      </c>
      <c r="DY29">
        <f>7-VLOOKUP(CL29,'Professional Scepticism'!A:B,2,FALSE)</f>
        <v>4</v>
      </c>
      <c r="DZ29">
        <f>7-VLOOKUP(CM29,'Professional Scepticism'!A:B,2,FALSE)</f>
        <v>5</v>
      </c>
      <c r="EA29">
        <f>VLOOKUP(CN29,'Professional Scepticism'!A:B,2,FALSE)</f>
        <v>5</v>
      </c>
      <c r="EB29">
        <f>VLOOKUP(CO29,'Professional Scepticism'!A:B,2,FALSE)</f>
        <v>5</v>
      </c>
      <c r="EC29">
        <f>VLOOKUP(CP29,'Professional Scepticism'!A:B,2,FALSE)</f>
        <v>5</v>
      </c>
      <c r="ED29">
        <f>VLOOKUP(CQ29,'Professional Scepticism'!A:B,2,FALSE)</f>
        <v>5</v>
      </c>
      <c r="EE29">
        <f>7-VLOOKUP(CR29,'Professional Scepticism'!A:B,2,FALSE)</f>
        <v>5</v>
      </c>
      <c r="EF29">
        <f>7-VLOOKUP(CS29,'Professional Scepticism'!A:B,2,FALSE)</f>
        <v>2</v>
      </c>
      <c r="EG29">
        <f>VLOOKUP(CT29,'Professional Scepticism'!A:B,2,FALSE)</f>
        <v>5</v>
      </c>
      <c r="EH29">
        <f>7-VLOOKUP(CU29,'Professional Scepticism'!A:B,2,FALSE)</f>
        <v>3</v>
      </c>
      <c r="EI29">
        <f>VLOOKUP(CW29,'Professional Scepticism'!A:B,2,FALSE)</f>
        <v>4</v>
      </c>
      <c r="EJ29">
        <f>VLOOKUP(CX29,'Professional Scepticism'!A:B,2,FALSE)</f>
        <v>5</v>
      </c>
      <c r="EK29">
        <f>VLOOKUP(CY29,'Professional Scepticism'!A:B,2,FALSE)</f>
        <v>5</v>
      </c>
      <c r="EL29">
        <f>VLOOKUP(CZ29,'Professional Scepticism'!A:B,2,FALSE)</f>
        <v>5</v>
      </c>
      <c r="EM29">
        <f>VLOOKUP(DA29,'Professional Scepticism'!A:B,2,FALSE)</f>
        <v>5</v>
      </c>
      <c r="EN29">
        <f>7-VLOOKUP(DB29,'Professional Scepticism'!A:B,2,FALSE)</f>
        <v>5</v>
      </c>
      <c r="EO29">
        <f>7-VLOOKUP(DC29,'Professional Scepticism'!A:B,2,FALSE)</f>
        <v>4</v>
      </c>
      <c r="EP29">
        <f>VLOOKUP(DD29,'Professional Scepticism'!A:B,2,FALSE)</f>
        <v>5</v>
      </c>
      <c r="EQ29">
        <f>VLOOKUP(DE29,'Professional Scepticism'!A:B,2,FALSE)</f>
        <v>5</v>
      </c>
      <c r="ER29">
        <f>VLOOKUP(DF29,'Professional Scepticism'!A:B,2,FALSE)</f>
        <v>5</v>
      </c>
      <c r="ES29">
        <f>VLOOKUP(DH29,'Professional Scepticism'!A:B,2,FALSE)</f>
        <v>5</v>
      </c>
    </row>
    <row r="30" spans="1:149" x14ac:dyDescent="0.2">
      <c r="A30" s="2">
        <f t="shared" si="10"/>
        <v>27</v>
      </c>
      <c r="B30" t="b">
        <v>1</v>
      </c>
      <c r="C30" s="4">
        <v>100</v>
      </c>
      <c r="D30" t="s">
        <v>0</v>
      </c>
      <c r="E30" t="s">
        <v>1</v>
      </c>
      <c r="F30" t="s">
        <v>4</v>
      </c>
      <c r="G30" t="s">
        <v>23</v>
      </c>
      <c r="H30" t="s">
        <v>4</v>
      </c>
      <c r="I30" t="s">
        <v>5</v>
      </c>
      <c r="J30" t="s">
        <v>6</v>
      </c>
      <c r="K30" t="s">
        <v>5</v>
      </c>
      <c r="L30" t="s">
        <v>11</v>
      </c>
      <c r="M30" t="s">
        <v>7</v>
      </c>
      <c r="N30" t="s">
        <v>4</v>
      </c>
      <c r="O30" t="s">
        <v>6</v>
      </c>
      <c r="P30" t="s">
        <v>4</v>
      </c>
      <c r="Q30" t="s">
        <v>11</v>
      </c>
      <c r="R30" t="s">
        <v>4</v>
      </c>
      <c r="S30" t="s">
        <v>1</v>
      </c>
      <c r="T30" t="s">
        <v>2</v>
      </c>
      <c r="U30" t="s">
        <v>2</v>
      </c>
      <c r="V30" t="s">
        <v>11</v>
      </c>
      <c r="W30" t="s">
        <v>11</v>
      </c>
      <c r="X30" t="s">
        <v>6</v>
      </c>
      <c r="Y30" t="s">
        <v>10</v>
      </c>
      <c r="Z30" t="s">
        <v>18</v>
      </c>
      <c r="AA30" t="s">
        <v>10</v>
      </c>
      <c r="AB30" t="s">
        <v>8</v>
      </c>
      <c r="AC30" t="s">
        <v>9</v>
      </c>
      <c r="AD30" t="s">
        <v>8</v>
      </c>
      <c r="AE30" t="s">
        <v>9</v>
      </c>
      <c r="AF30" t="s">
        <v>8</v>
      </c>
      <c r="AG30" t="s">
        <v>19</v>
      </c>
      <c r="AI30" t="s">
        <v>20</v>
      </c>
      <c r="AJ30" t="s">
        <v>24</v>
      </c>
      <c r="AK30">
        <f>VLOOKUP(E30,Ethics!A:B,2,FALSE)</f>
        <v>9</v>
      </c>
      <c r="AL30">
        <f>VLOOKUP(P30,Ethics!A:B,2,FALSE)</f>
        <v>7</v>
      </c>
      <c r="AM30">
        <f>VLOOKUP(R30,Ethics!A:B,2,FALSE)</f>
        <v>7</v>
      </c>
      <c r="AN30">
        <f>VLOOKUP(S30,Ethics!A:B,2,FALSE)</f>
        <v>9</v>
      </c>
      <c r="AO30">
        <f>VLOOKUP(T30,Ethics!A:B,2,FALSE)</f>
        <v>8</v>
      </c>
      <c r="AP30">
        <f>VLOOKUP(U30,Ethics!A:B,2,FALSE)</f>
        <v>8</v>
      </c>
      <c r="AQ30">
        <f>VLOOKUP(V30,Ethics!A:B,2,FALSE)</f>
        <v>5</v>
      </c>
      <c r="AR30">
        <f>VLOOKUP(W30,Ethics!A:B,2,FALSE)</f>
        <v>5</v>
      </c>
      <c r="AS30">
        <f>VLOOKUP(X30,Ethics!A:B,2,FALSE)</f>
        <v>6</v>
      </c>
      <c r="AT30">
        <f>VLOOKUP(F30,Ethics!A:B,2,FALSE)</f>
        <v>7</v>
      </c>
      <c r="AU30" t="str">
        <f>IF(AND(AW30="High",BI30="Low"),"Absolutist",FALSE)</f>
        <v>Absolutist</v>
      </c>
      <c r="AV30">
        <f>VLOOKUP(AU30,Ethics!D:E,2,FALSE)</f>
        <v>2</v>
      </c>
      <c r="AW30" t="str">
        <f t="shared" si="0"/>
        <v>High</v>
      </c>
      <c r="AX30">
        <f t="shared" si="1"/>
        <v>7.1</v>
      </c>
      <c r="AY30">
        <f>VLOOKUP(G30,Ethics!A:B,2,FALSE)</f>
        <v>1</v>
      </c>
      <c r="AZ30">
        <f>VLOOKUP(H30,Ethics!A:B,2,FALSE)</f>
        <v>7</v>
      </c>
      <c r="BA30">
        <f>VLOOKUP(I30,Ethics!A:B,2,FALSE)</f>
        <v>3</v>
      </c>
      <c r="BB30">
        <f>VLOOKUP(J30,Ethics!A:B,2,FALSE)</f>
        <v>6</v>
      </c>
      <c r="BC30">
        <f>VLOOKUP(K30,Ethics!A:B,2,FALSE)</f>
        <v>3</v>
      </c>
      <c r="BD30">
        <f>VLOOKUP(L30,Ethics!A:B,2,FALSE)</f>
        <v>5</v>
      </c>
      <c r="BE30">
        <f>VLOOKUP(M30,Ethics!A:B,2,FALSE)</f>
        <v>4</v>
      </c>
      <c r="BF30">
        <f>VLOOKUP(N30,Ethics!A:B,2,FALSE)</f>
        <v>7</v>
      </c>
      <c r="BG30">
        <f>VLOOKUP(O30,Ethics!A:B,2,FALSE)</f>
        <v>6</v>
      </c>
      <c r="BH30">
        <f>VLOOKUP(Q30,Ethics!A:B,2,FALSE)</f>
        <v>5</v>
      </c>
      <c r="BI30" t="str">
        <f t="shared" si="2"/>
        <v>Low</v>
      </c>
      <c r="BJ30">
        <f t="shared" si="3"/>
        <v>4.7</v>
      </c>
      <c r="BK30" t="s">
        <v>21</v>
      </c>
      <c r="BL30">
        <f>VLOOKUP(Y30,'Personality Traits'!A:B,2,FALSE)</f>
        <v>7</v>
      </c>
      <c r="BM30">
        <f>8-VLOOKUP(Z30,'Personality Traits'!A:B,2,FALSE)</f>
        <v>5</v>
      </c>
      <c r="BN30">
        <f>VLOOKUP(AA30,'Personality Traits'!A:B,2,FALSE)</f>
        <v>7</v>
      </c>
      <c r="BO30">
        <f>8-VLOOKUP(AB30,'Personality Traits'!A:B,2,FALSE)</f>
        <v>6</v>
      </c>
      <c r="BP30">
        <f>VLOOKUP(AB30,'Personality Traits'!A:B,2,FALSE)</f>
        <v>2</v>
      </c>
      <c r="BQ30">
        <f>8-VLOOKUP(AD30,'Personality Traits'!A:B,2,FALSE)</f>
        <v>6</v>
      </c>
      <c r="BR30">
        <f>VLOOKUP(AE30,'Personality Traits'!A:B,2,FALSE)</f>
        <v>6</v>
      </c>
      <c r="BS30">
        <f>8-VLOOKUP(AF30,'Personality Traits'!A:B,2,FALSE)</f>
        <v>6</v>
      </c>
      <c r="BT30">
        <f>VLOOKUP(AG30,'Personality Traits'!A:B,2,FALSE)</f>
        <v>5</v>
      </c>
      <c r="BU30" t="e">
        <f>8-VLOOKUP(AJ30,'Personality Traits'!A:B,2,FALSE)</f>
        <v>#N/A</v>
      </c>
      <c r="BV30">
        <f t="shared" si="4"/>
        <v>6.5</v>
      </c>
      <c r="BW30">
        <f t="shared" si="5"/>
        <v>5.5</v>
      </c>
      <c r="BX30">
        <f t="shared" si="6"/>
        <v>6.5</v>
      </c>
      <c r="BY30">
        <f t="shared" si="7"/>
        <v>5.5</v>
      </c>
      <c r="BZ30" t="e">
        <f t="shared" si="8"/>
        <v>#N/A</v>
      </c>
      <c r="CB30">
        <f>VLOOKUP(BK30,'Level of traineeship or degree'!A:B,2,FALSE)</f>
        <v>1</v>
      </c>
      <c r="CE30" t="s">
        <v>22</v>
      </c>
      <c r="CF30">
        <f>VLOOKUP(CE30,Gender!A:B,2,FALSE)</f>
        <v>1</v>
      </c>
      <c r="CH30" t="s">
        <v>25</v>
      </c>
      <c r="CI30">
        <f>VLOOKUP(CH30,Culture!A:B,2,FALSE)</f>
        <v>7</v>
      </c>
      <c r="CJ30">
        <v>22</v>
      </c>
      <c r="CK30" t="s">
        <v>26</v>
      </c>
      <c r="CL30" t="s">
        <v>8</v>
      </c>
      <c r="CM30" t="s">
        <v>17</v>
      </c>
      <c r="CN30" t="s">
        <v>9</v>
      </c>
      <c r="CO30" t="s">
        <v>9</v>
      </c>
      <c r="CP30" t="s">
        <v>9</v>
      </c>
      <c r="CQ30" t="s">
        <v>16</v>
      </c>
      <c r="CR30" t="s">
        <v>8</v>
      </c>
      <c r="CS30" t="s">
        <v>8</v>
      </c>
      <c r="CT30" t="s">
        <v>9</v>
      </c>
      <c r="CU30" t="s">
        <v>8</v>
      </c>
      <c r="CV30" t="s">
        <v>9</v>
      </c>
      <c r="CW30" t="s">
        <v>17</v>
      </c>
      <c r="CX30" t="s">
        <v>9</v>
      </c>
      <c r="CY30" t="s">
        <v>9</v>
      </c>
      <c r="CZ30" t="s">
        <v>16</v>
      </c>
      <c r="DA30" t="s">
        <v>16</v>
      </c>
      <c r="DB30" t="s">
        <v>8</v>
      </c>
      <c r="DC30" t="s">
        <v>8</v>
      </c>
      <c r="DD30" t="s">
        <v>15</v>
      </c>
      <c r="DE30" t="s">
        <v>9</v>
      </c>
      <c r="DF30" t="s">
        <v>16</v>
      </c>
      <c r="DG30" t="s">
        <v>9</v>
      </c>
      <c r="DH30" t="s">
        <v>16</v>
      </c>
      <c r="DI30" t="s">
        <v>16</v>
      </c>
      <c r="DJ30" t="s">
        <v>16</v>
      </c>
      <c r="DK30" t="s">
        <v>9</v>
      </c>
      <c r="DL30" t="s">
        <v>17</v>
      </c>
      <c r="DM30" t="s">
        <v>16</v>
      </c>
      <c r="DN30" t="s">
        <v>9</v>
      </c>
      <c r="DO30">
        <f t="shared" si="9"/>
        <v>153</v>
      </c>
      <c r="DP30">
        <f>7-VLOOKUP(CK30,'Professional Scepticism'!A:B,2,FALSE)</f>
        <v>6</v>
      </c>
      <c r="DQ30">
        <f>VLOOKUP(CV30,'Professional Scepticism'!A:B,2,FALSE)</f>
        <v>5</v>
      </c>
      <c r="DR30">
        <f>VLOOKUP(DG30,'Professional Scepticism'!A:B,2,FALSE)</f>
        <v>5</v>
      </c>
      <c r="DS30">
        <f>VLOOKUP(DI30,'Professional Scepticism'!A:B,2,FALSE)</f>
        <v>6</v>
      </c>
      <c r="DT30">
        <f>VLOOKUP(DJ30,'Professional Scepticism'!A:B,2,FALSE)</f>
        <v>6</v>
      </c>
      <c r="DU30">
        <f>VLOOKUP(DK30,'Professional Scepticism'!A:B,2,FALSE)</f>
        <v>5</v>
      </c>
      <c r="DV30">
        <f>VLOOKUP(DL30,'Professional Scepticism'!A:B,2,FALSE)</f>
        <v>3</v>
      </c>
      <c r="DW30">
        <f>VLOOKUP(DM30,'Professional Scepticism'!A:B,2,FALSE)</f>
        <v>6</v>
      </c>
      <c r="DX30">
        <f>VLOOKUP(DN30,'Professional Scepticism'!A:B,2,FALSE)</f>
        <v>5</v>
      </c>
      <c r="DY30">
        <f>7-VLOOKUP(CL30,'Professional Scepticism'!A:B,2,FALSE)</f>
        <v>5</v>
      </c>
      <c r="DZ30">
        <f>7-VLOOKUP(CM30,'Professional Scepticism'!A:B,2,FALSE)</f>
        <v>4</v>
      </c>
      <c r="EA30">
        <f>VLOOKUP(CN30,'Professional Scepticism'!A:B,2,FALSE)</f>
        <v>5</v>
      </c>
      <c r="EB30">
        <f>VLOOKUP(CO30,'Professional Scepticism'!A:B,2,FALSE)</f>
        <v>5</v>
      </c>
      <c r="EC30">
        <f>VLOOKUP(CP30,'Professional Scepticism'!A:B,2,FALSE)</f>
        <v>5</v>
      </c>
      <c r="ED30">
        <f>VLOOKUP(CQ30,'Professional Scepticism'!A:B,2,FALSE)</f>
        <v>6</v>
      </c>
      <c r="EE30">
        <f>7-VLOOKUP(CR30,'Professional Scepticism'!A:B,2,FALSE)</f>
        <v>5</v>
      </c>
      <c r="EF30">
        <f>7-VLOOKUP(CS30,'Professional Scepticism'!A:B,2,FALSE)</f>
        <v>5</v>
      </c>
      <c r="EG30">
        <f>VLOOKUP(CT30,'Professional Scepticism'!A:B,2,FALSE)</f>
        <v>5</v>
      </c>
      <c r="EH30">
        <f>7-VLOOKUP(CU30,'Professional Scepticism'!A:B,2,FALSE)</f>
        <v>5</v>
      </c>
      <c r="EI30">
        <f>VLOOKUP(CW30,'Professional Scepticism'!A:B,2,FALSE)</f>
        <v>3</v>
      </c>
      <c r="EJ30">
        <f>VLOOKUP(CX30,'Professional Scepticism'!A:B,2,FALSE)</f>
        <v>5</v>
      </c>
      <c r="EK30">
        <f>VLOOKUP(CY30,'Professional Scepticism'!A:B,2,FALSE)</f>
        <v>5</v>
      </c>
      <c r="EL30">
        <f>VLOOKUP(CZ30,'Professional Scepticism'!A:B,2,FALSE)</f>
        <v>6</v>
      </c>
      <c r="EM30">
        <f>VLOOKUP(DA30,'Professional Scepticism'!A:B,2,FALSE)</f>
        <v>6</v>
      </c>
      <c r="EN30">
        <f>7-VLOOKUP(DB30,'Professional Scepticism'!A:B,2,FALSE)</f>
        <v>5</v>
      </c>
      <c r="EO30">
        <f>7-VLOOKUP(DC30,'Professional Scepticism'!A:B,2,FALSE)</f>
        <v>5</v>
      </c>
      <c r="EP30">
        <f>VLOOKUP(DD30,'Professional Scepticism'!A:B,2,FALSE)</f>
        <v>4</v>
      </c>
      <c r="EQ30">
        <f>VLOOKUP(DE30,'Professional Scepticism'!A:B,2,FALSE)</f>
        <v>5</v>
      </c>
      <c r="ER30">
        <f>VLOOKUP(DF30,'Professional Scepticism'!A:B,2,FALSE)</f>
        <v>6</v>
      </c>
      <c r="ES30">
        <f>VLOOKUP(DH30,'Professional Scepticism'!A:B,2,FALSE)</f>
        <v>6</v>
      </c>
    </row>
    <row r="31" spans="1:149" x14ac:dyDescent="0.2">
      <c r="A31" s="2">
        <f t="shared" si="10"/>
        <v>28</v>
      </c>
      <c r="B31" t="b">
        <v>1</v>
      </c>
      <c r="C31" s="4">
        <v>100</v>
      </c>
      <c r="D31" t="s">
        <v>0</v>
      </c>
      <c r="E31" t="s">
        <v>2</v>
      </c>
      <c r="F31" t="s">
        <v>6</v>
      </c>
      <c r="G31" t="s">
        <v>6</v>
      </c>
      <c r="H31" t="s">
        <v>6</v>
      </c>
      <c r="I31" t="s">
        <v>4</v>
      </c>
      <c r="J31" t="s">
        <v>6</v>
      </c>
      <c r="K31" t="s">
        <v>4</v>
      </c>
      <c r="L31" t="s">
        <v>4</v>
      </c>
      <c r="M31" t="s">
        <v>4</v>
      </c>
      <c r="N31" t="s">
        <v>2</v>
      </c>
      <c r="O31" t="s">
        <v>2</v>
      </c>
      <c r="P31" t="s">
        <v>6</v>
      </c>
      <c r="Q31" t="s">
        <v>6</v>
      </c>
      <c r="R31" t="s">
        <v>6</v>
      </c>
      <c r="S31" t="s">
        <v>2</v>
      </c>
      <c r="T31" t="s">
        <v>2</v>
      </c>
      <c r="U31" t="s">
        <v>4</v>
      </c>
      <c r="V31" t="s">
        <v>4</v>
      </c>
      <c r="W31" t="s">
        <v>4</v>
      </c>
      <c r="X31" t="s">
        <v>2</v>
      </c>
      <c r="Y31" t="s">
        <v>9</v>
      </c>
      <c r="Z31" t="s">
        <v>9</v>
      </c>
      <c r="AA31" t="s">
        <v>19</v>
      </c>
      <c r="AB31" t="s">
        <v>8</v>
      </c>
      <c r="AC31" t="s">
        <v>19</v>
      </c>
      <c r="AD31" t="s">
        <v>8</v>
      </c>
      <c r="AE31" t="s">
        <v>19</v>
      </c>
      <c r="AF31" t="s">
        <v>8</v>
      </c>
      <c r="AG31" t="s">
        <v>19</v>
      </c>
      <c r="AI31" t="s">
        <v>20</v>
      </c>
      <c r="AJ31" t="s">
        <v>8</v>
      </c>
      <c r="AK31">
        <f>VLOOKUP(E31,Ethics!A:B,2,FALSE)</f>
        <v>8</v>
      </c>
      <c r="AL31">
        <f>VLOOKUP(P31,Ethics!A:B,2,FALSE)</f>
        <v>6</v>
      </c>
      <c r="AM31">
        <f>VLOOKUP(R31,Ethics!A:B,2,FALSE)</f>
        <v>6</v>
      </c>
      <c r="AN31">
        <f>VLOOKUP(S31,Ethics!A:B,2,FALSE)</f>
        <v>8</v>
      </c>
      <c r="AO31">
        <f>VLOOKUP(T31,Ethics!A:B,2,FALSE)</f>
        <v>8</v>
      </c>
      <c r="AP31">
        <f>VLOOKUP(U31,Ethics!A:B,2,FALSE)</f>
        <v>7</v>
      </c>
      <c r="AQ31">
        <f>VLOOKUP(V31,Ethics!A:B,2,FALSE)</f>
        <v>7</v>
      </c>
      <c r="AR31">
        <f>VLOOKUP(W31,Ethics!A:B,2,FALSE)</f>
        <v>7</v>
      </c>
      <c r="AS31">
        <f>VLOOKUP(X31,Ethics!A:B,2,FALSE)</f>
        <v>8</v>
      </c>
      <c r="AT31">
        <f>VLOOKUP(F31,Ethics!A:B,2,FALSE)</f>
        <v>6</v>
      </c>
      <c r="AU31" t="str">
        <f>IF(AND(AW31="High",BI31="High"),"Situationist",FALSE)</f>
        <v>Situationist</v>
      </c>
      <c r="AV31">
        <f>VLOOKUP(AU31,Ethics!D:E,2,FALSE)</f>
        <v>1</v>
      </c>
      <c r="AW31" t="str">
        <f t="shared" si="0"/>
        <v>High</v>
      </c>
      <c r="AX31">
        <f t="shared" si="1"/>
        <v>7.1</v>
      </c>
      <c r="AY31">
        <f>VLOOKUP(G31,Ethics!A:B,2,FALSE)</f>
        <v>6</v>
      </c>
      <c r="AZ31">
        <f>VLOOKUP(H31,Ethics!A:B,2,FALSE)</f>
        <v>6</v>
      </c>
      <c r="BA31">
        <f>VLOOKUP(I31,Ethics!A:B,2,FALSE)</f>
        <v>7</v>
      </c>
      <c r="BB31">
        <f>VLOOKUP(J31,Ethics!A:B,2,FALSE)</f>
        <v>6</v>
      </c>
      <c r="BC31">
        <f>VLOOKUP(K31,Ethics!A:B,2,FALSE)</f>
        <v>7</v>
      </c>
      <c r="BD31">
        <f>VLOOKUP(L31,Ethics!A:B,2,FALSE)</f>
        <v>7</v>
      </c>
      <c r="BE31">
        <f>VLOOKUP(M31,Ethics!A:B,2,FALSE)</f>
        <v>7</v>
      </c>
      <c r="BF31">
        <f>VLOOKUP(N31,Ethics!A:B,2,FALSE)</f>
        <v>8</v>
      </c>
      <c r="BG31">
        <f>VLOOKUP(O31,Ethics!A:B,2,FALSE)</f>
        <v>8</v>
      </c>
      <c r="BH31">
        <f>VLOOKUP(Q31,Ethics!A:B,2,FALSE)</f>
        <v>6</v>
      </c>
      <c r="BI31" t="str">
        <f t="shared" si="2"/>
        <v>High</v>
      </c>
      <c r="BJ31">
        <f t="shared" si="3"/>
        <v>6.8</v>
      </c>
      <c r="BK31" t="s">
        <v>21</v>
      </c>
      <c r="BL31">
        <f>VLOOKUP(Y31,'Personality Traits'!A:B,2,FALSE)</f>
        <v>6</v>
      </c>
      <c r="BM31">
        <f>8-VLOOKUP(Z31,'Personality Traits'!A:B,2,FALSE)</f>
        <v>2</v>
      </c>
      <c r="BN31">
        <f>VLOOKUP(AA31,'Personality Traits'!A:B,2,FALSE)</f>
        <v>5</v>
      </c>
      <c r="BO31">
        <f>8-VLOOKUP(AB31,'Personality Traits'!A:B,2,FALSE)</f>
        <v>6</v>
      </c>
      <c r="BP31">
        <f>VLOOKUP(AB31,'Personality Traits'!A:B,2,FALSE)</f>
        <v>2</v>
      </c>
      <c r="BQ31">
        <f>8-VLOOKUP(AD31,'Personality Traits'!A:B,2,FALSE)</f>
        <v>6</v>
      </c>
      <c r="BR31">
        <f>VLOOKUP(AE31,'Personality Traits'!A:B,2,FALSE)</f>
        <v>5</v>
      </c>
      <c r="BS31">
        <f>8-VLOOKUP(AF31,'Personality Traits'!A:B,2,FALSE)</f>
        <v>6</v>
      </c>
      <c r="BT31">
        <f>VLOOKUP(AG31,'Personality Traits'!A:B,2,FALSE)</f>
        <v>5</v>
      </c>
      <c r="BU31">
        <f>8-VLOOKUP(AJ31,'Personality Traits'!A:B,2,FALSE)</f>
        <v>6</v>
      </c>
      <c r="BV31">
        <f t="shared" si="4"/>
        <v>6</v>
      </c>
      <c r="BW31">
        <f t="shared" si="5"/>
        <v>3.5</v>
      </c>
      <c r="BX31">
        <f t="shared" si="6"/>
        <v>5.5</v>
      </c>
      <c r="BY31">
        <f t="shared" si="7"/>
        <v>5.5</v>
      </c>
      <c r="BZ31">
        <f t="shared" si="8"/>
        <v>4</v>
      </c>
      <c r="CB31">
        <f>VLOOKUP(BK31,'Level of traineeship or degree'!A:B,2,FALSE)</f>
        <v>1</v>
      </c>
      <c r="CE31" t="s">
        <v>22</v>
      </c>
      <c r="CF31">
        <f>VLOOKUP(CE31,Gender!A:B,2,FALSE)</f>
        <v>1</v>
      </c>
      <c r="CH31" t="s">
        <v>31</v>
      </c>
      <c r="CI31">
        <f>VLOOKUP(CH31,Culture!A:B,2,FALSE)</f>
        <v>1</v>
      </c>
      <c r="CJ31">
        <v>21</v>
      </c>
      <c r="CK31" t="s">
        <v>15</v>
      </c>
      <c r="CL31" t="s">
        <v>8</v>
      </c>
      <c r="CM31" t="s">
        <v>15</v>
      </c>
      <c r="CN31" t="s">
        <v>9</v>
      </c>
      <c r="CO31" t="s">
        <v>9</v>
      </c>
      <c r="CP31" t="s">
        <v>9</v>
      </c>
      <c r="CQ31" t="s">
        <v>15</v>
      </c>
      <c r="CR31" t="s">
        <v>8</v>
      </c>
      <c r="CS31" t="s">
        <v>17</v>
      </c>
      <c r="CT31" t="s">
        <v>9</v>
      </c>
      <c r="CU31" t="s">
        <v>9</v>
      </c>
      <c r="CV31" t="s">
        <v>9</v>
      </c>
      <c r="CW31" t="s">
        <v>8</v>
      </c>
      <c r="CX31" t="s">
        <v>9</v>
      </c>
      <c r="CY31" t="s">
        <v>9</v>
      </c>
      <c r="CZ31" t="s">
        <v>15</v>
      </c>
      <c r="DA31" t="s">
        <v>15</v>
      </c>
      <c r="DB31" t="s">
        <v>17</v>
      </c>
      <c r="DC31" t="s">
        <v>9</v>
      </c>
      <c r="DD31" t="s">
        <v>15</v>
      </c>
      <c r="DE31" t="s">
        <v>15</v>
      </c>
      <c r="DF31" t="s">
        <v>9</v>
      </c>
      <c r="DG31" t="s">
        <v>9</v>
      </c>
      <c r="DH31" t="s">
        <v>9</v>
      </c>
      <c r="DI31" t="s">
        <v>15</v>
      </c>
      <c r="DJ31" t="s">
        <v>9</v>
      </c>
      <c r="DK31" t="s">
        <v>9</v>
      </c>
      <c r="DL31" t="s">
        <v>17</v>
      </c>
      <c r="DM31" t="s">
        <v>15</v>
      </c>
      <c r="DN31" t="s">
        <v>8</v>
      </c>
      <c r="DO31">
        <f t="shared" si="9"/>
        <v>123</v>
      </c>
      <c r="DP31">
        <f>7-VLOOKUP(CK31,'Professional Scepticism'!A:B,2,FALSE)</f>
        <v>3</v>
      </c>
      <c r="DQ31">
        <f>VLOOKUP(CV31,'Professional Scepticism'!A:B,2,FALSE)</f>
        <v>5</v>
      </c>
      <c r="DR31">
        <f>VLOOKUP(DG31,'Professional Scepticism'!A:B,2,FALSE)</f>
        <v>5</v>
      </c>
      <c r="DS31">
        <f>VLOOKUP(DI31,'Professional Scepticism'!A:B,2,FALSE)</f>
        <v>4</v>
      </c>
      <c r="DT31">
        <f>VLOOKUP(DJ31,'Professional Scepticism'!A:B,2,FALSE)</f>
        <v>5</v>
      </c>
      <c r="DU31">
        <f>VLOOKUP(DK31,'Professional Scepticism'!A:B,2,FALSE)</f>
        <v>5</v>
      </c>
      <c r="DV31">
        <f>VLOOKUP(DL31,'Professional Scepticism'!A:B,2,FALSE)</f>
        <v>3</v>
      </c>
      <c r="DW31">
        <f>VLOOKUP(DM31,'Professional Scepticism'!A:B,2,FALSE)</f>
        <v>4</v>
      </c>
      <c r="DX31">
        <f>VLOOKUP(DN31,'Professional Scepticism'!A:B,2,FALSE)</f>
        <v>2</v>
      </c>
      <c r="DY31">
        <f>7-VLOOKUP(CL31,'Professional Scepticism'!A:B,2,FALSE)</f>
        <v>5</v>
      </c>
      <c r="DZ31">
        <f>7-VLOOKUP(CM31,'Professional Scepticism'!A:B,2,FALSE)</f>
        <v>3</v>
      </c>
      <c r="EA31">
        <f>VLOOKUP(CN31,'Professional Scepticism'!A:B,2,FALSE)</f>
        <v>5</v>
      </c>
      <c r="EB31">
        <f>VLOOKUP(CO31,'Professional Scepticism'!A:B,2,FALSE)</f>
        <v>5</v>
      </c>
      <c r="EC31">
        <f>VLOOKUP(CP31,'Professional Scepticism'!A:B,2,FALSE)</f>
        <v>5</v>
      </c>
      <c r="ED31">
        <f>VLOOKUP(CQ31,'Professional Scepticism'!A:B,2,FALSE)</f>
        <v>4</v>
      </c>
      <c r="EE31">
        <f>7-VLOOKUP(CR31,'Professional Scepticism'!A:B,2,FALSE)</f>
        <v>5</v>
      </c>
      <c r="EF31">
        <f>7-VLOOKUP(CS31,'Professional Scepticism'!A:B,2,FALSE)</f>
        <v>4</v>
      </c>
      <c r="EG31">
        <f>VLOOKUP(CT31,'Professional Scepticism'!A:B,2,FALSE)</f>
        <v>5</v>
      </c>
      <c r="EH31">
        <f>7-VLOOKUP(CU31,'Professional Scepticism'!A:B,2,FALSE)</f>
        <v>2</v>
      </c>
      <c r="EI31">
        <f>VLOOKUP(CW31,'Professional Scepticism'!A:B,2,FALSE)</f>
        <v>2</v>
      </c>
      <c r="EJ31">
        <f>VLOOKUP(CX31,'Professional Scepticism'!A:B,2,FALSE)</f>
        <v>5</v>
      </c>
      <c r="EK31">
        <f>VLOOKUP(CY31,'Professional Scepticism'!A:B,2,FALSE)</f>
        <v>5</v>
      </c>
      <c r="EL31">
        <f>VLOOKUP(CZ31,'Professional Scepticism'!A:B,2,FALSE)</f>
        <v>4</v>
      </c>
      <c r="EM31">
        <f>VLOOKUP(DA31,'Professional Scepticism'!A:B,2,FALSE)</f>
        <v>4</v>
      </c>
      <c r="EN31">
        <f>7-VLOOKUP(DB31,'Professional Scepticism'!A:B,2,FALSE)</f>
        <v>4</v>
      </c>
      <c r="EO31">
        <f>7-VLOOKUP(DC31,'Professional Scepticism'!A:B,2,FALSE)</f>
        <v>2</v>
      </c>
      <c r="EP31">
        <f>VLOOKUP(DD31,'Professional Scepticism'!A:B,2,FALSE)</f>
        <v>4</v>
      </c>
      <c r="EQ31">
        <f>VLOOKUP(DE31,'Professional Scepticism'!A:B,2,FALSE)</f>
        <v>4</v>
      </c>
      <c r="ER31">
        <f>VLOOKUP(DF31,'Professional Scepticism'!A:B,2,FALSE)</f>
        <v>5</v>
      </c>
      <c r="ES31">
        <f>VLOOKUP(DH31,'Professional Scepticism'!A:B,2,FALSE)</f>
        <v>5</v>
      </c>
    </row>
    <row r="32" spans="1:149" x14ac:dyDescent="0.2">
      <c r="A32" s="2">
        <f t="shared" si="10"/>
        <v>29</v>
      </c>
      <c r="B32" t="b">
        <v>1</v>
      </c>
      <c r="C32" s="4">
        <v>100</v>
      </c>
      <c r="D32" t="s">
        <v>0</v>
      </c>
      <c r="E32" t="s">
        <v>7</v>
      </c>
      <c r="F32" t="s">
        <v>23</v>
      </c>
      <c r="G32" t="s">
        <v>1</v>
      </c>
      <c r="H32" t="s">
        <v>1</v>
      </c>
      <c r="I32" t="s">
        <v>1</v>
      </c>
      <c r="J32" t="s">
        <v>1</v>
      </c>
      <c r="K32" t="s">
        <v>1</v>
      </c>
      <c r="L32" t="s">
        <v>1</v>
      </c>
      <c r="M32" t="s">
        <v>1</v>
      </c>
      <c r="N32" t="s">
        <v>1</v>
      </c>
      <c r="O32" t="s">
        <v>1</v>
      </c>
      <c r="P32" t="s">
        <v>7</v>
      </c>
      <c r="Q32" t="s">
        <v>1</v>
      </c>
      <c r="R32" t="s">
        <v>3</v>
      </c>
      <c r="S32" t="s">
        <v>2</v>
      </c>
      <c r="T32" t="s">
        <v>6</v>
      </c>
      <c r="U32" t="s">
        <v>6</v>
      </c>
      <c r="V32" t="s">
        <v>11</v>
      </c>
      <c r="W32" t="s">
        <v>4</v>
      </c>
      <c r="X32" t="s">
        <v>5</v>
      </c>
      <c r="Y32" t="s">
        <v>9</v>
      </c>
      <c r="Z32" t="s">
        <v>9</v>
      </c>
      <c r="AA32" t="s">
        <v>9</v>
      </c>
      <c r="AB32" t="s">
        <v>19</v>
      </c>
      <c r="AC32" t="s">
        <v>19</v>
      </c>
      <c r="AD32" t="s">
        <v>19</v>
      </c>
      <c r="AE32" t="s">
        <v>11</v>
      </c>
      <c r="AF32" t="s">
        <v>18</v>
      </c>
      <c r="AG32" t="s">
        <v>11</v>
      </c>
      <c r="AI32" t="s">
        <v>20</v>
      </c>
      <c r="AJ32" t="s">
        <v>8</v>
      </c>
      <c r="AK32">
        <f>VLOOKUP(E32,Ethics!A:B,2,FALSE)</f>
        <v>4</v>
      </c>
      <c r="AL32">
        <f>VLOOKUP(P32,Ethics!A:B,2,FALSE)</f>
        <v>4</v>
      </c>
      <c r="AM32">
        <f>VLOOKUP(R32,Ethics!A:B,2,FALSE)</f>
        <v>2</v>
      </c>
      <c r="AN32">
        <f>VLOOKUP(S32,Ethics!A:B,2,FALSE)</f>
        <v>8</v>
      </c>
      <c r="AO32">
        <f>VLOOKUP(T32,Ethics!A:B,2,FALSE)</f>
        <v>6</v>
      </c>
      <c r="AP32">
        <f>VLOOKUP(U32,Ethics!A:B,2,FALSE)</f>
        <v>6</v>
      </c>
      <c r="AQ32">
        <f>VLOOKUP(V32,Ethics!A:B,2,FALSE)</f>
        <v>5</v>
      </c>
      <c r="AR32">
        <f>VLOOKUP(W32,Ethics!A:B,2,FALSE)</f>
        <v>7</v>
      </c>
      <c r="AS32">
        <f>VLOOKUP(X32,Ethics!A:B,2,FALSE)</f>
        <v>3</v>
      </c>
      <c r="AT32">
        <f>VLOOKUP(F32,Ethics!A:B,2,FALSE)</f>
        <v>1</v>
      </c>
      <c r="AU32" t="str">
        <f>IF(AND(AW32="Low",BI32="High"),"Subjectivist",FALSE)</f>
        <v>Subjectivist</v>
      </c>
      <c r="AV32">
        <f>VLOOKUP(AU32,Ethics!D:E,2,FALSE)</f>
        <v>3</v>
      </c>
      <c r="AW32" t="str">
        <f t="shared" si="0"/>
        <v>Low</v>
      </c>
      <c r="AX32">
        <f t="shared" si="1"/>
        <v>4.5999999999999996</v>
      </c>
      <c r="AY32">
        <f>VLOOKUP(G32,Ethics!A:B,2,FALSE)</f>
        <v>9</v>
      </c>
      <c r="AZ32">
        <f>VLOOKUP(H32,Ethics!A:B,2,FALSE)</f>
        <v>9</v>
      </c>
      <c r="BA32">
        <f>VLOOKUP(I32,Ethics!A:B,2,FALSE)</f>
        <v>9</v>
      </c>
      <c r="BB32">
        <f>VLOOKUP(J32,Ethics!A:B,2,FALSE)</f>
        <v>9</v>
      </c>
      <c r="BC32">
        <f>VLOOKUP(K32,Ethics!A:B,2,FALSE)</f>
        <v>9</v>
      </c>
      <c r="BD32">
        <f>VLOOKUP(L32,Ethics!A:B,2,FALSE)</f>
        <v>9</v>
      </c>
      <c r="BE32">
        <f>VLOOKUP(M32,Ethics!A:B,2,FALSE)</f>
        <v>9</v>
      </c>
      <c r="BF32">
        <f>VLOOKUP(N32,Ethics!A:B,2,FALSE)</f>
        <v>9</v>
      </c>
      <c r="BG32">
        <f>VLOOKUP(O32,Ethics!A:B,2,FALSE)</f>
        <v>9</v>
      </c>
      <c r="BH32">
        <f>VLOOKUP(Q32,Ethics!A:B,2,FALSE)</f>
        <v>9</v>
      </c>
      <c r="BI32" t="str">
        <f t="shared" si="2"/>
        <v>High</v>
      </c>
      <c r="BJ32">
        <f t="shared" si="3"/>
        <v>9</v>
      </c>
      <c r="BK32" t="s">
        <v>21</v>
      </c>
      <c r="BL32">
        <f>VLOOKUP(Y32,'Personality Traits'!A:B,2,FALSE)</f>
        <v>6</v>
      </c>
      <c r="BM32">
        <f>8-VLOOKUP(Z32,'Personality Traits'!A:B,2,FALSE)</f>
        <v>2</v>
      </c>
      <c r="BN32">
        <f>VLOOKUP(AA32,'Personality Traits'!A:B,2,FALSE)</f>
        <v>6</v>
      </c>
      <c r="BO32">
        <f>8-VLOOKUP(AB32,'Personality Traits'!A:B,2,FALSE)</f>
        <v>3</v>
      </c>
      <c r="BP32">
        <f>VLOOKUP(AB32,'Personality Traits'!A:B,2,FALSE)</f>
        <v>5</v>
      </c>
      <c r="BQ32">
        <f>8-VLOOKUP(AD32,'Personality Traits'!A:B,2,FALSE)</f>
        <v>3</v>
      </c>
      <c r="BR32">
        <f>VLOOKUP(AE32,'Personality Traits'!A:B,2,FALSE)</f>
        <v>4</v>
      </c>
      <c r="BS32">
        <f>8-VLOOKUP(AF32,'Personality Traits'!A:B,2,FALSE)</f>
        <v>5</v>
      </c>
      <c r="BT32">
        <f>VLOOKUP(AG32,'Personality Traits'!A:B,2,FALSE)</f>
        <v>4</v>
      </c>
      <c r="BU32">
        <f>8-VLOOKUP(AJ32,'Personality Traits'!A:B,2,FALSE)</f>
        <v>6</v>
      </c>
      <c r="BV32">
        <f t="shared" si="4"/>
        <v>4.5</v>
      </c>
      <c r="BW32">
        <f t="shared" si="5"/>
        <v>3</v>
      </c>
      <c r="BX32">
        <f t="shared" si="6"/>
        <v>5.5</v>
      </c>
      <c r="BY32">
        <f t="shared" si="7"/>
        <v>3.5</v>
      </c>
      <c r="BZ32">
        <f t="shared" si="8"/>
        <v>5.5</v>
      </c>
      <c r="CB32">
        <f>VLOOKUP(BK32,'Level of traineeship or degree'!A:B,2,FALSE)</f>
        <v>1</v>
      </c>
      <c r="CE32" t="s">
        <v>13</v>
      </c>
      <c r="CF32">
        <f>VLOOKUP(CE32,Gender!A:B,2,FALSE)</f>
        <v>0</v>
      </c>
      <c r="CG32" t="s">
        <v>37</v>
      </c>
      <c r="CH32" t="s">
        <v>30</v>
      </c>
      <c r="CI32">
        <f>VLOOKUP(CH32,Culture!A:B,2,FALSE)</f>
        <v>11</v>
      </c>
      <c r="CJ32">
        <v>23</v>
      </c>
      <c r="CK32" t="s">
        <v>8</v>
      </c>
      <c r="CL32" t="s">
        <v>26</v>
      </c>
      <c r="CM32" t="s">
        <v>17</v>
      </c>
      <c r="CN32" t="s">
        <v>15</v>
      </c>
      <c r="CO32" t="s">
        <v>15</v>
      </c>
      <c r="CP32" t="s">
        <v>9</v>
      </c>
      <c r="CQ32" t="s">
        <v>9</v>
      </c>
      <c r="CR32" t="s">
        <v>8</v>
      </c>
      <c r="CS32" t="s">
        <v>8</v>
      </c>
      <c r="CT32" t="s">
        <v>16</v>
      </c>
      <c r="CU32" t="s">
        <v>8</v>
      </c>
      <c r="CV32" t="s">
        <v>9</v>
      </c>
      <c r="CW32" t="s">
        <v>9</v>
      </c>
      <c r="CX32" t="s">
        <v>9</v>
      </c>
      <c r="CY32" t="s">
        <v>9</v>
      </c>
      <c r="CZ32" t="s">
        <v>9</v>
      </c>
      <c r="DA32" t="s">
        <v>9</v>
      </c>
      <c r="DB32" t="s">
        <v>8</v>
      </c>
      <c r="DC32" t="s">
        <v>8</v>
      </c>
      <c r="DD32" t="s">
        <v>9</v>
      </c>
      <c r="DE32" t="s">
        <v>9</v>
      </c>
      <c r="DF32" t="s">
        <v>9</v>
      </c>
      <c r="DG32" t="s">
        <v>15</v>
      </c>
      <c r="DH32" t="s">
        <v>9</v>
      </c>
      <c r="DI32" t="s">
        <v>9</v>
      </c>
      <c r="DJ32" t="s">
        <v>15</v>
      </c>
      <c r="DK32" t="s">
        <v>9</v>
      </c>
      <c r="DL32" t="s">
        <v>9</v>
      </c>
      <c r="DM32" t="s">
        <v>9</v>
      </c>
      <c r="DN32" t="s">
        <v>15</v>
      </c>
      <c r="DO32">
        <f t="shared" si="9"/>
        <v>146</v>
      </c>
      <c r="DP32">
        <f>7-VLOOKUP(CK32,'Professional Scepticism'!A:B,2,FALSE)</f>
        <v>5</v>
      </c>
      <c r="DQ32">
        <f>VLOOKUP(CV32,'Professional Scepticism'!A:B,2,FALSE)</f>
        <v>5</v>
      </c>
      <c r="DR32">
        <f>VLOOKUP(DG32,'Professional Scepticism'!A:B,2,FALSE)</f>
        <v>4</v>
      </c>
      <c r="DS32">
        <f>VLOOKUP(DI32,'Professional Scepticism'!A:B,2,FALSE)</f>
        <v>5</v>
      </c>
      <c r="DT32">
        <f>VLOOKUP(DJ32,'Professional Scepticism'!A:B,2,FALSE)</f>
        <v>4</v>
      </c>
      <c r="DU32">
        <f>VLOOKUP(DK32,'Professional Scepticism'!A:B,2,FALSE)</f>
        <v>5</v>
      </c>
      <c r="DV32">
        <f>VLOOKUP(DL32,'Professional Scepticism'!A:B,2,FALSE)</f>
        <v>5</v>
      </c>
      <c r="DW32">
        <f>VLOOKUP(DM32,'Professional Scepticism'!A:B,2,FALSE)</f>
        <v>5</v>
      </c>
      <c r="DX32">
        <f>VLOOKUP(DN32,'Professional Scepticism'!A:B,2,FALSE)</f>
        <v>4</v>
      </c>
      <c r="DY32">
        <f>7-VLOOKUP(CL32,'Professional Scepticism'!A:B,2,FALSE)</f>
        <v>6</v>
      </c>
      <c r="DZ32">
        <f>7-VLOOKUP(CM32,'Professional Scepticism'!A:B,2,FALSE)</f>
        <v>4</v>
      </c>
      <c r="EA32">
        <f>VLOOKUP(CN32,'Professional Scepticism'!A:B,2,FALSE)</f>
        <v>4</v>
      </c>
      <c r="EB32">
        <f>VLOOKUP(CO32,'Professional Scepticism'!A:B,2,FALSE)</f>
        <v>4</v>
      </c>
      <c r="EC32">
        <f>VLOOKUP(CP32,'Professional Scepticism'!A:B,2,FALSE)</f>
        <v>5</v>
      </c>
      <c r="ED32">
        <f>VLOOKUP(CQ32,'Professional Scepticism'!A:B,2,FALSE)</f>
        <v>5</v>
      </c>
      <c r="EE32">
        <f>7-VLOOKUP(CR32,'Professional Scepticism'!A:B,2,FALSE)</f>
        <v>5</v>
      </c>
      <c r="EF32">
        <f>7-VLOOKUP(CS32,'Professional Scepticism'!A:B,2,FALSE)</f>
        <v>5</v>
      </c>
      <c r="EG32">
        <f>VLOOKUP(CT32,'Professional Scepticism'!A:B,2,FALSE)</f>
        <v>6</v>
      </c>
      <c r="EH32">
        <f>7-VLOOKUP(CU32,'Professional Scepticism'!A:B,2,FALSE)</f>
        <v>5</v>
      </c>
      <c r="EI32">
        <f>VLOOKUP(CW32,'Professional Scepticism'!A:B,2,FALSE)</f>
        <v>5</v>
      </c>
      <c r="EJ32">
        <f>VLOOKUP(CX32,'Professional Scepticism'!A:B,2,FALSE)</f>
        <v>5</v>
      </c>
      <c r="EK32">
        <f>VLOOKUP(CY32,'Professional Scepticism'!A:B,2,FALSE)</f>
        <v>5</v>
      </c>
      <c r="EL32">
        <f>VLOOKUP(CZ32,'Professional Scepticism'!A:B,2,FALSE)</f>
        <v>5</v>
      </c>
      <c r="EM32">
        <f>VLOOKUP(DA32,'Professional Scepticism'!A:B,2,FALSE)</f>
        <v>5</v>
      </c>
      <c r="EN32">
        <f>7-VLOOKUP(DB32,'Professional Scepticism'!A:B,2,FALSE)</f>
        <v>5</v>
      </c>
      <c r="EO32">
        <f>7-VLOOKUP(DC32,'Professional Scepticism'!A:B,2,FALSE)</f>
        <v>5</v>
      </c>
      <c r="EP32">
        <f>VLOOKUP(DD32,'Professional Scepticism'!A:B,2,FALSE)</f>
        <v>5</v>
      </c>
      <c r="EQ32">
        <f>VLOOKUP(DE32,'Professional Scepticism'!A:B,2,FALSE)</f>
        <v>5</v>
      </c>
      <c r="ER32">
        <f>VLOOKUP(DF32,'Professional Scepticism'!A:B,2,FALSE)</f>
        <v>5</v>
      </c>
      <c r="ES32">
        <f>VLOOKUP(DH32,'Professional Scepticism'!A:B,2,FALSE)</f>
        <v>5</v>
      </c>
    </row>
    <row r="33" spans="1:149" x14ac:dyDescent="0.2">
      <c r="A33" s="2">
        <f t="shared" si="10"/>
        <v>30</v>
      </c>
      <c r="B33" t="b">
        <v>1</v>
      </c>
      <c r="C33" s="4">
        <v>100</v>
      </c>
      <c r="D33" t="s">
        <v>0</v>
      </c>
      <c r="E33" t="s">
        <v>4</v>
      </c>
      <c r="F33" t="s">
        <v>4</v>
      </c>
      <c r="G33" t="s">
        <v>3</v>
      </c>
      <c r="H33" t="s">
        <v>4</v>
      </c>
      <c r="I33" t="s">
        <v>7</v>
      </c>
      <c r="J33" t="s">
        <v>4</v>
      </c>
      <c r="K33" t="s">
        <v>7</v>
      </c>
      <c r="L33" t="s">
        <v>7</v>
      </c>
      <c r="M33" t="s">
        <v>4</v>
      </c>
      <c r="N33" t="s">
        <v>7</v>
      </c>
      <c r="O33" t="s">
        <v>3</v>
      </c>
      <c r="P33" t="s">
        <v>6</v>
      </c>
      <c r="Q33" t="s">
        <v>3</v>
      </c>
      <c r="R33" t="s">
        <v>4</v>
      </c>
      <c r="S33" t="s">
        <v>2</v>
      </c>
      <c r="T33" t="s">
        <v>4</v>
      </c>
      <c r="U33" t="s">
        <v>1</v>
      </c>
      <c r="V33" t="s">
        <v>3</v>
      </c>
      <c r="W33" t="s">
        <v>6</v>
      </c>
      <c r="X33" t="s">
        <v>6</v>
      </c>
      <c r="Y33" t="s">
        <v>9</v>
      </c>
      <c r="Z33" t="s">
        <v>19</v>
      </c>
      <c r="AA33" t="s">
        <v>9</v>
      </c>
      <c r="AB33" t="s">
        <v>24</v>
      </c>
      <c r="AC33" t="s">
        <v>10</v>
      </c>
      <c r="AD33" t="s">
        <v>8</v>
      </c>
      <c r="AE33" t="s">
        <v>8</v>
      </c>
      <c r="AF33" t="s">
        <v>9</v>
      </c>
      <c r="AG33" t="s">
        <v>9</v>
      </c>
      <c r="AI33" t="s">
        <v>20</v>
      </c>
      <c r="AJ33" t="s">
        <v>24</v>
      </c>
      <c r="AK33">
        <f>VLOOKUP(E33,Ethics!A:B,2,FALSE)</f>
        <v>7</v>
      </c>
      <c r="AL33">
        <f>VLOOKUP(P33,Ethics!A:B,2,FALSE)</f>
        <v>6</v>
      </c>
      <c r="AM33">
        <f>VLOOKUP(R33,Ethics!A:B,2,FALSE)</f>
        <v>7</v>
      </c>
      <c r="AN33">
        <f>VLOOKUP(S33,Ethics!A:B,2,FALSE)</f>
        <v>8</v>
      </c>
      <c r="AO33">
        <f>VLOOKUP(T33,Ethics!A:B,2,FALSE)</f>
        <v>7</v>
      </c>
      <c r="AP33">
        <f>VLOOKUP(U33,Ethics!A:B,2,FALSE)</f>
        <v>9</v>
      </c>
      <c r="AQ33">
        <f>VLOOKUP(V33,Ethics!A:B,2,FALSE)</f>
        <v>2</v>
      </c>
      <c r="AR33">
        <f>VLOOKUP(W33,Ethics!A:B,2,FALSE)</f>
        <v>6</v>
      </c>
      <c r="AS33">
        <f>VLOOKUP(X33,Ethics!A:B,2,FALSE)</f>
        <v>6</v>
      </c>
      <c r="AT33">
        <f>VLOOKUP(F33,Ethics!A:B,2,FALSE)</f>
        <v>7</v>
      </c>
      <c r="AU33" t="str">
        <f>IF(AND(AW33="High",BI33="Low"),"Absolutist",FALSE)</f>
        <v>Absolutist</v>
      </c>
      <c r="AV33">
        <f>VLOOKUP(AU33,Ethics!D:E,2,FALSE)</f>
        <v>2</v>
      </c>
      <c r="AW33" t="str">
        <f t="shared" si="0"/>
        <v>High</v>
      </c>
      <c r="AX33">
        <f t="shared" si="1"/>
        <v>6.5</v>
      </c>
      <c r="AY33">
        <f>VLOOKUP(G33,Ethics!A:B,2,FALSE)</f>
        <v>2</v>
      </c>
      <c r="AZ33">
        <f>VLOOKUP(H33,Ethics!A:B,2,FALSE)</f>
        <v>7</v>
      </c>
      <c r="BA33">
        <f>VLOOKUP(I33,Ethics!A:B,2,FALSE)</f>
        <v>4</v>
      </c>
      <c r="BB33">
        <f>VLOOKUP(J33,Ethics!A:B,2,FALSE)</f>
        <v>7</v>
      </c>
      <c r="BC33">
        <f>VLOOKUP(K33,Ethics!A:B,2,FALSE)</f>
        <v>4</v>
      </c>
      <c r="BD33">
        <f>VLOOKUP(L33,Ethics!A:B,2,FALSE)</f>
        <v>4</v>
      </c>
      <c r="BE33">
        <f>VLOOKUP(M33,Ethics!A:B,2,FALSE)</f>
        <v>7</v>
      </c>
      <c r="BF33">
        <f>VLOOKUP(N33,Ethics!A:B,2,FALSE)</f>
        <v>4</v>
      </c>
      <c r="BG33">
        <f>VLOOKUP(O33,Ethics!A:B,2,FALSE)</f>
        <v>2</v>
      </c>
      <c r="BH33">
        <f>VLOOKUP(Q33,Ethics!A:B,2,FALSE)</f>
        <v>2</v>
      </c>
      <c r="BI33" t="str">
        <f t="shared" si="2"/>
        <v>Low</v>
      </c>
      <c r="BJ33">
        <f t="shared" si="3"/>
        <v>4.3</v>
      </c>
      <c r="BK33" t="s">
        <v>21</v>
      </c>
      <c r="BL33">
        <f>VLOOKUP(Y33,'Personality Traits'!A:B,2,FALSE)</f>
        <v>6</v>
      </c>
      <c r="BM33">
        <f>8-VLOOKUP(Z33,'Personality Traits'!A:B,2,FALSE)</f>
        <v>3</v>
      </c>
      <c r="BN33">
        <f>VLOOKUP(AA33,'Personality Traits'!A:B,2,FALSE)</f>
        <v>6</v>
      </c>
      <c r="BO33" t="e">
        <f>8-VLOOKUP(AB33,'Personality Traits'!A:B,2,FALSE)</f>
        <v>#N/A</v>
      </c>
      <c r="BP33" t="e">
        <f>VLOOKUP(AB33,'Personality Traits'!A:B,2,FALSE)</f>
        <v>#N/A</v>
      </c>
      <c r="BQ33">
        <f>8-VLOOKUP(AD33,'Personality Traits'!A:B,2,FALSE)</f>
        <v>6</v>
      </c>
      <c r="BR33">
        <f>VLOOKUP(AE33,'Personality Traits'!A:B,2,FALSE)</f>
        <v>2</v>
      </c>
      <c r="BS33">
        <f>8-VLOOKUP(AF33,'Personality Traits'!A:B,2,FALSE)</f>
        <v>2</v>
      </c>
      <c r="BT33">
        <f>VLOOKUP(AG33,'Personality Traits'!A:B,2,FALSE)</f>
        <v>6</v>
      </c>
      <c r="BU33" t="e">
        <f>8-VLOOKUP(AJ33,'Personality Traits'!A:B,2,FALSE)</f>
        <v>#N/A</v>
      </c>
      <c r="BV33">
        <f t="shared" si="4"/>
        <v>6</v>
      </c>
      <c r="BW33">
        <f t="shared" si="5"/>
        <v>2.5</v>
      </c>
      <c r="BX33">
        <f t="shared" si="6"/>
        <v>4</v>
      </c>
      <c r="BY33" t="e">
        <f t="shared" si="7"/>
        <v>#N/A</v>
      </c>
      <c r="BZ33" t="e">
        <f t="shared" si="8"/>
        <v>#N/A</v>
      </c>
      <c r="CB33">
        <f>VLOOKUP(BK33,'Level of traineeship or degree'!A:B,2,FALSE)</f>
        <v>1</v>
      </c>
      <c r="CE33" t="s">
        <v>22</v>
      </c>
      <c r="CF33">
        <f>VLOOKUP(CE33,Gender!A:B,2,FALSE)</f>
        <v>1</v>
      </c>
      <c r="CH33" t="s">
        <v>25</v>
      </c>
      <c r="CI33">
        <f>VLOOKUP(CH33,Culture!A:B,2,FALSE)</f>
        <v>7</v>
      </c>
      <c r="CJ33">
        <v>23</v>
      </c>
      <c r="CK33" t="s">
        <v>8</v>
      </c>
      <c r="CL33" t="s">
        <v>26</v>
      </c>
      <c r="CM33" t="s">
        <v>26</v>
      </c>
      <c r="CN33" t="s">
        <v>16</v>
      </c>
      <c r="CO33" t="s">
        <v>9</v>
      </c>
      <c r="CP33" t="s">
        <v>16</v>
      </c>
      <c r="CQ33" t="s">
        <v>9</v>
      </c>
      <c r="CR33" t="s">
        <v>8</v>
      </c>
      <c r="CS33" t="s">
        <v>8</v>
      </c>
      <c r="CT33" t="s">
        <v>9</v>
      </c>
      <c r="CU33" t="s">
        <v>8</v>
      </c>
      <c r="CV33" t="s">
        <v>9</v>
      </c>
      <c r="CW33" t="s">
        <v>17</v>
      </c>
      <c r="CX33" t="s">
        <v>16</v>
      </c>
      <c r="CY33" t="s">
        <v>9</v>
      </c>
      <c r="CZ33" t="s">
        <v>9</v>
      </c>
      <c r="DA33" t="s">
        <v>9</v>
      </c>
      <c r="DB33" t="s">
        <v>9</v>
      </c>
      <c r="DC33" t="s">
        <v>8</v>
      </c>
      <c r="DD33" t="s">
        <v>9</v>
      </c>
      <c r="DE33" t="s">
        <v>9</v>
      </c>
      <c r="DF33" t="s">
        <v>15</v>
      </c>
      <c r="DG33" t="s">
        <v>15</v>
      </c>
      <c r="DH33" t="s">
        <v>16</v>
      </c>
      <c r="DI33" t="s">
        <v>15</v>
      </c>
      <c r="DJ33" t="s">
        <v>16</v>
      </c>
      <c r="DK33" t="s">
        <v>16</v>
      </c>
      <c r="DL33" t="s">
        <v>9</v>
      </c>
      <c r="DM33" t="s">
        <v>9</v>
      </c>
      <c r="DN33" t="s">
        <v>9</v>
      </c>
      <c r="DO33">
        <f t="shared" si="9"/>
        <v>150</v>
      </c>
      <c r="DP33">
        <f>7-VLOOKUP(CK33,'Professional Scepticism'!A:B,2,FALSE)</f>
        <v>5</v>
      </c>
      <c r="DQ33">
        <f>VLOOKUP(CV33,'Professional Scepticism'!A:B,2,FALSE)</f>
        <v>5</v>
      </c>
      <c r="DR33">
        <f>VLOOKUP(DG33,'Professional Scepticism'!A:B,2,FALSE)</f>
        <v>4</v>
      </c>
      <c r="DS33">
        <f>VLOOKUP(DI33,'Professional Scepticism'!A:B,2,FALSE)</f>
        <v>4</v>
      </c>
      <c r="DT33">
        <f>VLOOKUP(DJ33,'Professional Scepticism'!A:B,2,FALSE)</f>
        <v>6</v>
      </c>
      <c r="DU33">
        <f>VLOOKUP(DK33,'Professional Scepticism'!A:B,2,FALSE)</f>
        <v>6</v>
      </c>
      <c r="DV33">
        <f>VLOOKUP(DL33,'Professional Scepticism'!A:B,2,FALSE)</f>
        <v>5</v>
      </c>
      <c r="DW33">
        <f>VLOOKUP(DM33,'Professional Scepticism'!A:B,2,FALSE)</f>
        <v>5</v>
      </c>
      <c r="DX33">
        <f>VLOOKUP(DN33,'Professional Scepticism'!A:B,2,FALSE)</f>
        <v>5</v>
      </c>
      <c r="DY33">
        <f>7-VLOOKUP(CL33,'Professional Scepticism'!A:B,2,FALSE)</f>
        <v>6</v>
      </c>
      <c r="DZ33">
        <f>7-VLOOKUP(CM33,'Professional Scepticism'!A:B,2,FALSE)</f>
        <v>6</v>
      </c>
      <c r="EA33">
        <f>VLOOKUP(CN33,'Professional Scepticism'!A:B,2,FALSE)</f>
        <v>6</v>
      </c>
      <c r="EB33">
        <f>VLOOKUP(CO33,'Professional Scepticism'!A:B,2,FALSE)</f>
        <v>5</v>
      </c>
      <c r="EC33">
        <f>VLOOKUP(CP33,'Professional Scepticism'!A:B,2,FALSE)</f>
        <v>6</v>
      </c>
      <c r="ED33">
        <f>VLOOKUP(CQ33,'Professional Scepticism'!A:B,2,FALSE)</f>
        <v>5</v>
      </c>
      <c r="EE33">
        <f>7-VLOOKUP(CR33,'Professional Scepticism'!A:B,2,FALSE)</f>
        <v>5</v>
      </c>
      <c r="EF33">
        <f>7-VLOOKUP(CS33,'Professional Scepticism'!A:B,2,FALSE)</f>
        <v>5</v>
      </c>
      <c r="EG33">
        <f>VLOOKUP(CT33,'Professional Scepticism'!A:B,2,FALSE)</f>
        <v>5</v>
      </c>
      <c r="EH33">
        <f>7-VLOOKUP(CU33,'Professional Scepticism'!A:B,2,FALSE)</f>
        <v>5</v>
      </c>
      <c r="EI33">
        <f>VLOOKUP(CW33,'Professional Scepticism'!A:B,2,FALSE)</f>
        <v>3</v>
      </c>
      <c r="EJ33">
        <f>VLOOKUP(CX33,'Professional Scepticism'!A:B,2,FALSE)</f>
        <v>6</v>
      </c>
      <c r="EK33">
        <f>VLOOKUP(CY33,'Professional Scepticism'!A:B,2,FALSE)</f>
        <v>5</v>
      </c>
      <c r="EL33">
        <f>VLOOKUP(CZ33,'Professional Scepticism'!A:B,2,FALSE)</f>
        <v>5</v>
      </c>
      <c r="EM33">
        <f>VLOOKUP(DA33,'Professional Scepticism'!A:B,2,FALSE)</f>
        <v>5</v>
      </c>
      <c r="EN33">
        <f>7-VLOOKUP(DB33,'Professional Scepticism'!A:B,2,FALSE)</f>
        <v>2</v>
      </c>
      <c r="EO33">
        <f>7-VLOOKUP(DC33,'Professional Scepticism'!A:B,2,FALSE)</f>
        <v>5</v>
      </c>
      <c r="EP33">
        <f>VLOOKUP(DD33,'Professional Scepticism'!A:B,2,FALSE)</f>
        <v>5</v>
      </c>
      <c r="EQ33">
        <f>VLOOKUP(DE33,'Professional Scepticism'!A:B,2,FALSE)</f>
        <v>5</v>
      </c>
      <c r="ER33">
        <f>VLOOKUP(DF33,'Professional Scepticism'!A:B,2,FALSE)</f>
        <v>4</v>
      </c>
      <c r="ES33">
        <f>VLOOKUP(DH33,'Professional Scepticism'!A:B,2,FALSE)</f>
        <v>6</v>
      </c>
    </row>
    <row r="34" spans="1:149" x14ac:dyDescent="0.2">
      <c r="A34" s="2">
        <f t="shared" si="10"/>
        <v>31</v>
      </c>
      <c r="B34" t="b">
        <v>1</v>
      </c>
      <c r="C34" s="4">
        <v>100</v>
      </c>
      <c r="D34" t="s">
        <v>0</v>
      </c>
      <c r="E34" t="s">
        <v>4</v>
      </c>
      <c r="F34" t="s">
        <v>7</v>
      </c>
      <c r="G34" t="s">
        <v>5</v>
      </c>
      <c r="H34" t="s">
        <v>2</v>
      </c>
      <c r="I34" t="s">
        <v>7</v>
      </c>
      <c r="J34" t="s">
        <v>6</v>
      </c>
      <c r="K34" t="s">
        <v>2</v>
      </c>
      <c r="L34" t="s">
        <v>6</v>
      </c>
      <c r="M34" t="s">
        <v>4</v>
      </c>
      <c r="N34" t="s">
        <v>4</v>
      </c>
      <c r="O34" t="s">
        <v>2</v>
      </c>
      <c r="P34" t="s">
        <v>6</v>
      </c>
      <c r="Q34" t="s">
        <v>11</v>
      </c>
      <c r="R34" t="s">
        <v>7</v>
      </c>
      <c r="S34" t="s">
        <v>1</v>
      </c>
      <c r="T34" t="s">
        <v>1</v>
      </c>
      <c r="U34" t="s">
        <v>2</v>
      </c>
      <c r="V34" t="s">
        <v>3</v>
      </c>
      <c r="W34" t="s">
        <v>7</v>
      </c>
      <c r="X34" t="s">
        <v>7</v>
      </c>
      <c r="Y34" t="s">
        <v>10</v>
      </c>
      <c r="Z34" t="s">
        <v>19</v>
      </c>
      <c r="AA34" t="s">
        <v>10</v>
      </c>
      <c r="AB34" t="s">
        <v>8</v>
      </c>
      <c r="AC34" t="s">
        <v>10</v>
      </c>
      <c r="AD34" t="s">
        <v>24</v>
      </c>
      <c r="AE34" t="s">
        <v>19</v>
      </c>
      <c r="AF34" t="s">
        <v>18</v>
      </c>
      <c r="AG34" t="s">
        <v>10</v>
      </c>
      <c r="AI34" t="s">
        <v>20</v>
      </c>
      <c r="AJ34" t="s">
        <v>11</v>
      </c>
      <c r="AK34">
        <f>VLOOKUP(E34,Ethics!A:B,2,FALSE)</f>
        <v>7</v>
      </c>
      <c r="AL34">
        <f>VLOOKUP(P34,Ethics!A:B,2,FALSE)</f>
        <v>6</v>
      </c>
      <c r="AM34">
        <f>VLOOKUP(R34,Ethics!A:B,2,FALSE)</f>
        <v>4</v>
      </c>
      <c r="AN34">
        <f>VLOOKUP(S34,Ethics!A:B,2,FALSE)</f>
        <v>9</v>
      </c>
      <c r="AO34">
        <f>VLOOKUP(T34,Ethics!A:B,2,FALSE)</f>
        <v>9</v>
      </c>
      <c r="AP34">
        <f>VLOOKUP(U34,Ethics!A:B,2,FALSE)</f>
        <v>8</v>
      </c>
      <c r="AQ34">
        <f>VLOOKUP(V34,Ethics!A:B,2,FALSE)</f>
        <v>2</v>
      </c>
      <c r="AR34">
        <f>VLOOKUP(W34,Ethics!A:B,2,FALSE)</f>
        <v>4</v>
      </c>
      <c r="AS34">
        <f>VLOOKUP(X34,Ethics!A:B,2,FALSE)</f>
        <v>4</v>
      </c>
      <c r="AT34">
        <f>VLOOKUP(F34,Ethics!A:B,2,FALSE)</f>
        <v>4</v>
      </c>
      <c r="AU34" t="str">
        <f t="shared" ref="AU34:AU36" si="14">IF(AND(AW34="High",BI34="High"),"Situationist",FALSE)</f>
        <v>Situationist</v>
      </c>
      <c r="AV34">
        <f>VLOOKUP(AU34,Ethics!D:E,2,FALSE)</f>
        <v>1</v>
      </c>
      <c r="AW34" t="str">
        <f t="shared" si="0"/>
        <v>High</v>
      </c>
      <c r="AX34">
        <f t="shared" si="1"/>
        <v>5.7</v>
      </c>
      <c r="AY34">
        <f>VLOOKUP(G34,Ethics!A:B,2,FALSE)</f>
        <v>3</v>
      </c>
      <c r="AZ34">
        <f>VLOOKUP(H34,Ethics!A:B,2,FALSE)</f>
        <v>8</v>
      </c>
      <c r="BA34">
        <f>VLOOKUP(I34,Ethics!A:B,2,FALSE)</f>
        <v>4</v>
      </c>
      <c r="BB34">
        <f>VLOOKUP(J34,Ethics!A:B,2,FALSE)</f>
        <v>6</v>
      </c>
      <c r="BC34">
        <f>VLOOKUP(K34,Ethics!A:B,2,FALSE)</f>
        <v>8</v>
      </c>
      <c r="BD34">
        <f>VLOOKUP(L34,Ethics!A:B,2,FALSE)</f>
        <v>6</v>
      </c>
      <c r="BE34">
        <f>VLOOKUP(M34,Ethics!A:B,2,FALSE)</f>
        <v>7</v>
      </c>
      <c r="BF34">
        <f>VLOOKUP(N34,Ethics!A:B,2,FALSE)</f>
        <v>7</v>
      </c>
      <c r="BG34">
        <f>VLOOKUP(O34,Ethics!A:B,2,FALSE)</f>
        <v>8</v>
      </c>
      <c r="BH34">
        <f>VLOOKUP(Q34,Ethics!A:B,2,FALSE)</f>
        <v>5</v>
      </c>
      <c r="BI34" t="str">
        <f t="shared" si="2"/>
        <v>High</v>
      </c>
      <c r="BJ34">
        <f t="shared" si="3"/>
        <v>6.2</v>
      </c>
      <c r="BK34" t="s">
        <v>21</v>
      </c>
      <c r="BL34">
        <f>VLOOKUP(Y34,'Personality Traits'!A:B,2,FALSE)</f>
        <v>7</v>
      </c>
      <c r="BM34">
        <f>8-VLOOKUP(Z34,'Personality Traits'!A:B,2,FALSE)</f>
        <v>3</v>
      </c>
      <c r="BN34">
        <f>VLOOKUP(AA34,'Personality Traits'!A:B,2,FALSE)</f>
        <v>7</v>
      </c>
      <c r="BO34">
        <f>8-VLOOKUP(AB34,'Personality Traits'!A:B,2,FALSE)</f>
        <v>6</v>
      </c>
      <c r="BP34">
        <f>VLOOKUP(AB34,'Personality Traits'!A:B,2,FALSE)</f>
        <v>2</v>
      </c>
      <c r="BQ34" t="e">
        <f>8-VLOOKUP(AD34,'Personality Traits'!A:B,2,FALSE)</f>
        <v>#N/A</v>
      </c>
      <c r="BR34">
        <f>VLOOKUP(AE34,'Personality Traits'!A:B,2,FALSE)</f>
        <v>5</v>
      </c>
      <c r="BS34">
        <f>8-VLOOKUP(AF34,'Personality Traits'!A:B,2,FALSE)</f>
        <v>5</v>
      </c>
      <c r="BT34">
        <f>VLOOKUP(AG34,'Personality Traits'!A:B,2,FALSE)</f>
        <v>7</v>
      </c>
      <c r="BU34">
        <f>8-VLOOKUP(AJ34,'Personality Traits'!A:B,2,FALSE)</f>
        <v>4</v>
      </c>
      <c r="BV34" t="e">
        <f t="shared" si="4"/>
        <v>#N/A</v>
      </c>
      <c r="BW34">
        <f t="shared" si="5"/>
        <v>4</v>
      </c>
      <c r="BX34">
        <f t="shared" si="6"/>
        <v>6</v>
      </c>
      <c r="BY34">
        <f t="shared" si="7"/>
        <v>6.5</v>
      </c>
      <c r="BZ34">
        <f t="shared" si="8"/>
        <v>3</v>
      </c>
      <c r="CB34">
        <f>VLOOKUP(BK34,'Level of traineeship or degree'!A:B,2,FALSE)</f>
        <v>1</v>
      </c>
      <c r="CE34" t="s">
        <v>22</v>
      </c>
      <c r="CF34">
        <f>VLOOKUP(CE34,Gender!A:B,2,FALSE)</f>
        <v>1</v>
      </c>
      <c r="CH34" t="s">
        <v>14</v>
      </c>
      <c r="CI34">
        <f>VLOOKUP(CH34,Culture!A:B,2,FALSE)</f>
        <v>8</v>
      </c>
      <c r="CJ34">
        <v>22</v>
      </c>
      <c r="CK34" t="s">
        <v>8</v>
      </c>
      <c r="CL34" t="s">
        <v>8</v>
      </c>
      <c r="CM34" t="s">
        <v>8</v>
      </c>
      <c r="CN34" t="s">
        <v>16</v>
      </c>
      <c r="CO34" t="s">
        <v>8</v>
      </c>
      <c r="CP34" t="s">
        <v>15</v>
      </c>
      <c r="CQ34" t="s">
        <v>9</v>
      </c>
      <c r="CR34" t="s">
        <v>17</v>
      </c>
      <c r="CS34" t="s">
        <v>26</v>
      </c>
      <c r="CT34" t="s">
        <v>9</v>
      </c>
      <c r="CU34" t="s">
        <v>15</v>
      </c>
      <c r="CV34" t="s">
        <v>16</v>
      </c>
      <c r="CW34" t="s">
        <v>8</v>
      </c>
      <c r="CX34" t="s">
        <v>16</v>
      </c>
      <c r="CY34" t="s">
        <v>17</v>
      </c>
      <c r="CZ34" t="s">
        <v>15</v>
      </c>
      <c r="DA34" t="s">
        <v>9</v>
      </c>
      <c r="DB34" t="s">
        <v>15</v>
      </c>
      <c r="DC34" t="s">
        <v>15</v>
      </c>
      <c r="DD34" t="s">
        <v>15</v>
      </c>
      <c r="DE34" t="s">
        <v>15</v>
      </c>
      <c r="DF34" t="s">
        <v>15</v>
      </c>
      <c r="DG34" t="s">
        <v>15</v>
      </c>
      <c r="DH34" t="s">
        <v>15</v>
      </c>
      <c r="DI34" t="s">
        <v>9</v>
      </c>
      <c r="DJ34" t="s">
        <v>15</v>
      </c>
      <c r="DK34" t="s">
        <v>16</v>
      </c>
      <c r="DL34" t="s">
        <v>17</v>
      </c>
      <c r="DM34" t="s">
        <v>9</v>
      </c>
      <c r="DN34" t="s">
        <v>9</v>
      </c>
      <c r="DO34">
        <f t="shared" si="9"/>
        <v>130</v>
      </c>
      <c r="DP34">
        <f>7-VLOOKUP(CK34,'Professional Scepticism'!A:B,2,FALSE)</f>
        <v>5</v>
      </c>
      <c r="DQ34">
        <f>VLOOKUP(CV34,'Professional Scepticism'!A:B,2,FALSE)</f>
        <v>6</v>
      </c>
      <c r="DR34">
        <f>VLOOKUP(DG34,'Professional Scepticism'!A:B,2,FALSE)</f>
        <v>4</v>
      </c>
      <c r="DS34">
        <f>VLOOKUP(DI34,'Professional Scepticism'!A:B,2,FALSE)</f>
        <v>5</v>
      </c>
      <c r="DT34">
        <f>VLOOKUP(DJ34,'Professional Scepticism'!A:B,2,FALSE)</f>
        <v>4</v>
      </c>
      <c r="DU34">
        <f>VLOOKUP(DK34,'Professional Scepticism'!A:B,2,FALSE)</f>
        <v>6</v>
      </c>
      <c r="DV34">
        <f>VLOOKUP(DL34,'Professional Scepticism'!A:B,2,FALSE)</f>
        <v>3</v>
      </c>
      <c r="DW34">
        <f>VLOOKUP(DM34,'Professional Scepticism'!A:B,2,FALSE)</f>
        <v>5</v>
      </c>
      <c r="DX34">
        <f>VLOOKUP(DN34,'Professional Scepticism'!A:B,2,FALSE)</f>
        <v>5</v>
      </c>
      <c r="DY34">
        <f>7-VLOOKUP(CL34,'Professional Scepticism'!A:B,2,FALSE)</f>
        <v>5</v>
      </c>
      <c r="DZ34">
        <f>7-VLOOKUP(CM34,'Professional Scepticism'!A:B,2,FALSE)</f>
        <v>5</v>
      </c>
      <c r="EA34">
        <f>VLOOKUP(CN34,'Professional Scepticism'!A:B,2,FALSE)</f>
        <v>6</v>
      </c>
      <c r="EB34">
        <f>VLOOKUP(CO34,'Professional Scepticism'!A:B,2,FALSE)</f>
        <v>2</v>
      </c>
      <c r="EC34">
        <f>VLOOKUP(CP34,'Professional Scepticism'!A:B,2,FALSE)</f>
        <v>4</v>
      </c>
      <c r="ED34">
        <f>VLOOKUP(CQ34,'Professional Scepticism'!A:B,2,FALSE)</f>
        <v>5</v>
      </c>
      <c r="EE34">
        <f>7-VLOOKUP(CR34,'Professional Scepticism'!A:B,2,FALSE)</f>
        <v>4</v>
      </c>
      <c r="EF34">
        <f>7-VLOOKUP(CS34,'Professional Scepticism'!A:B,2,FALSE)</f>
        <v>6</v>
      </c>
      <c r="EG34">
        <f>VLOOKUP(CT34,'Professional Scepticism'!A:B,2,FALSE)</f>
        <v>5</v>
      </c>
      <c r="EH34">
        <f>7-VLOOKUP(CU34,'Professional Scepticism'!A:B,2,FALSE)</f>
        <v>3</v>
      </c>
      <c r="EI34">
        <f>VLOOKUP(CW34,'Professional Scepticism'!A:B,2,FALSE)</f>
        <v>2</v>
      </c>
      <c r="EJ34">
        <f>VLOOKUP(CX34,'Professional Scepticism'!A:B,2,FALSE)</f>
        <v>6</v>
      </c>
      <c r="EK34">
        <f>VLOOKUP(CY34,'Professional Scepticism'!A:B,2,FALSE)</f>
        <v>3</v>
      </c>
      <c r="EL34">
        <f>VLOOKUP(CZ34,'Professional Scepticism'!A:B,2,FALSE)</f>
        <v>4</v>
      </c>
      <c r="EM34">
        <f>VLOOKUP(DA34,'Professional Scepticism'!A:B,2,FALSE)</f>
        <v>5</v>
      </c>
      <c r="EN34">
        <f>7-VLOOKUP(DB34,'Professional Scepticism'!A:B,2,FALSE)</f>
        <v>3</v>
      </c>
      <c r="EO34">
        <f>7-VLOOKUP(DC34,'Professional Scepticism'!A:B,2,FALSE)</f>
        <v>3</v>
      </c>
      <c r="EP34">
        <f>VLOOKUP(DD34,'Professional Scepticism'!A:B,2,FALSE)</f>
        <v>4</v>
      </c>
      <c r="EQ34">
        <f>VLOOKUP(DE34,'Professional Scepticism'!A:B,2,FALSE)</f>
        <v>4</v>
      </c>
      <c r="ER34">
        <f>VLOOKUP(DF34,'Professional Scepticism'!A:B,2,FALSE)</f>
        <v>4</v>
      </c>
      <c r="ES34">
        <f>VLOOKUP(DH34,'Professional Scepticism'!A:B,2,FALSE)</f>
        <v>4</v>
      </c>
    </row>
    <row r="35" spans="1:149" x14ac:dyDescent="0.2">
      <c r="A35" s="2">
        <f t="shared" si="10"/>
        <v>32</v>
      </c>
      <c r="B35" t="b">
        <v>1</v>
      </c>
      <c r="C35" s="4">
        <v>100</v>
      </c>
      <c r="D35" t="s">
        <v>0</v>
      </c>
      <c r="E35" t="s">
        <v>2</v>
      </c>
      <c r="F35" t="s">
        <v>4</v>
      </c>
      <c r="G35" t="s">
        <v>23</v>
      </c>
      <c r="H35" t="s">
        <v>2</v>
      </c>
      <c r="I35" t="s">
        <v>6</v>
      </c>
      <c r="J35" t="s">
        <v>6</v>
      </c>
      <c r="K35" t="s">
        <v>6</v>
      </c>
      <c r="L35" t="s">
        <v>3</v>
      </c>
      <c r="M35" t="s">
        <v>6</v>
      </c>
      <c r="N35" t="s">
        <v>11</v>
      </c>
      <c r="O35" t="s">
        <v>6</v>
      </c>
      <c r="P35" t="s">
        <v>4</v>
      </c>
      <c r="Q35" t="s">
        <v>6</v>
      </c>
      <c r="R35" t="s">
        <v>4</v>
      </c>
      <c r="S35" t="s">
        <v>2</v>
      </c>
      <c r="T35" t="s">
        <v>2</v>
      </c>
      <c r="U35" t="s">
        <v>4</v>
      </c>
      <c r="V35" t="s">
        <v>6</v>
      </c>
      <c r="W35" t="s">
        <v>6</v>
      </c>
      <c r="X35" t="s">
        <v>7</v>
      </c>
      <c r="Y35" t="s">
        <v>8</v>
      </c>
      <c r="Z35" t="s">
        <v>9</v>
      </c>
      <c r="AA35" t="s">
        <v>10</v>
      </c>
      <c r="AB35" t="s">
        <v>18</v>
      </c>
      <c r="AC35" t="s">
        <v>19</v>
      </c>
      <c r="AD35" t="s">
        <v>10</v>
      </c>
      <c r="AE35" t="s">
        <v>11</v>
      </c>
      <c r="AF35" t="s">
        <v>8</v>
      </c>
      <c r="AG35" t="s">
        <v>10</v>
      </c>
      <c r="AI35" t="s">
        <v>20</v>
      </c>
      <c r="AJ35" t="s">
        <v>19</v>
      </c>
      <c r="AK35">
        <f>VLOOKUP(E35,Ethics!A:B,2,FALSE)</f>
        <v>8</v>
      </c>
      <c r="AL35">
        <f>VLOOKUP(P35,Ethics!A:B,2,FALSE)</f>
        <v>7</v>
      </c>
      <c r="AM35">
        <f>VLOOKUP(R35,Ethics!A:B,2,FALSE)</f>
        <v>7</v>
      </c>
      <c r="AN35">
        <f>VLOOKUP(S35,Ethics!A:B,2,FALSE)</f>
        <v>8</v>
      </c>
      <c r="AO35">
        <f>VLOOKUP(T35,Ethics!A:B,2,FALSE)</f>
        <v>8</v>
      </c>
      <c r="AP35">
        <f>VLOOKUP(U35,Ethics!A:B,2,FALSE)</f>
        <v>7</v>
      </c>
      <c r="AQ35">
        <f>VLOOKUP(V35,Ethics!A:B,2,FALSE)</f>
        <v>6</v>
      </c>
      <c r="AR35">
        <f>VLOOKUP(W35,Ethics!A:B,2,FALSE)</f>
        <v>6</v>
      </c>
      <c r="AS35">
        <f>VLOOKUP(X35,Ethics!A:B,2,FALSE)</f>
        <v>4</v>
      </c>
      <c r="AT35">
        <f>VLOOKUP(F35,Ethics!A:B,2,FALSE)</f>
        <v>7</v>
      </c>
      <c r="AU35" t="str">
        <f t="shared" si="14"/>
        <v>Situationist</v>
      </c>
      <c r="AV35">
        <f>VLOOKUP(AU35,Ethics!D:E,2,FALSE)</f>
        <v>1</v>
      </c>
      <c r="AW35" t="str">
        <f t="shared" si="0"/>
        <v>High</v>
      </c>
      <c r="AX35">
        <f t="shared" si="1"/>
        <v>6.8</v>
      </c>
      <c r="AY35">
        <f>VLOOKUP(G35,Ethics!A:B,2,FALSE)</f>
        <v>1</v>
      </c>
      <c r="AZ35">
        <f>VLOOKUP(H35,Ethics!A:B,2,FALSE)</f>
        <v>8</v>
      </c>
      <c r="BA35">
        <f>VLOOKUP(I35,Ethics!A:B,2,FALSE)</f>
        <v>6</v>
      </c>
      <c r="BB35">
        <f>VLOOKUP(J35,Ethics!A:B,2,FALSE)</f>
        <v>6</v>
      </c>
      <c r="BC35">
        <f>VLOOKUP(K35,Ethics!A:B,2,FALSE)</f>
        <v>6</v>
      </c>
      <c r="BD35">
        <f>VLOOKUP(L35,Ethics!A:B,2,FALSE)</f>
        <v>2</v>
      </c>
      <c r="BE35">
        <f>VLOOKUP(M35,Ethics!A:B,2,FALSE)</f>
        <v>6</v>
      </c>
      <c r="BF35">
        <f>VLOOKUP(N35,Ethics!A:B,2,FALSE)</f>
        <v>5</v>
      </c>
      <c r="BG35">
        <f>VLOOKUP(O35,Ethics!A:B,2,FALSE)</f>
        <v>6</v>
      </c>
      <c r="BH35">
        <f>VLOOKUP(Q35,Ethics!A:B,2,FALSE)</f>
        <v>6</v>
      </c>
      <c r="BI35" t="str">
        <f t="shared" si="2"/>
        <v>High</v>
      </c>
      <c r="BJ35">
        <f t="shared" si="3"/>
        <v>5.2</v>
      </c>
      <c r="BK35" t="s">
        <v>21</v>
      </c>
      <c r="BL35">
        <f>VLOOKUP(Y35,'Personality Traits'!A:B,2,FALSE)</f>
        <v>2</v>
      </c>
      <c r="BM35">
        <f>8-VLOOKUP(Z35,'Personality Traits'!A:B,2,FALSE)</f>
        <v>2</v>
      </c>
      <c r="BN35">
        <f>VLOOKUP(AA35,'Personality Traits'!A:B,2,FALSE)</f>
        <v>7</v>
      </c>
      <c r="BO35">
        <f>8-VLOOKUP(AB35,'Personality Traits'!A:B,2,FALSE)</f>
        <v>5</v>
      </c>
      <c r="BP35">
        <f>VLOOKUP(AB35,'Personality Traits'!A:B,2,FALSE)</f>
        <v>3</v>
      </c>
      <c r="BQ35">
        <f>8-VLOOKUP(AD35,'Personality Traits'!A:B,2,FALSE)</f>
        <v>1</v>
      </c>
      <c r="BR35">
        <f>VLOOKUP(AE35,'Personality Traits'!A:B,2,FALSE)</f>
        <v>4</v>
      </c>
      <c r="BS35">
        <f>8-VLOOKUP(AF35,'Personality Traits'!A:B,2,FALSE)</f>
        <v>6</v>
      </c>
      <c r="BT35">
        <f>VLOOKUP(AG35,'Personality Traits'!A:B,2,FALSE)</f>
        <v>7</v>
      </c>
      <c r="BU35">
        <f>8-VLOOKUP(AJ35,'Personality Traits'!A:B,2,FALSE)</f>
        <v>3</v>
      </c>
      <c r="BV35">
        <f t="shared" si="4"/>
        <v>1.5</v>
      </c>
      <c r="BW35">
        <f t="shared" si="5"/>
        <v>3</v>
      </c>
      <c r="BX35">
        <f t="shared" si="6"/>
        <v>6.5</v>
      </c>
      <c r="BY35">
        <f t="shared" si="7"/>
        <v>6</v>
      </c>
      <c r="BZ35">
        <f t="shared" si="8"/>
        <v>3</v>
      </c>
      <c r="CB35">
        <f>VLOOKUP(BK35,'Level of traineeship or degree'!A:B,2,FALSE)</f>
        <v>1</v>
      </c>
      <c r="CE35" t="s">
        <v>22</v>
      </c>
      <c r="CF35">
        <f>VLOOKUP(CE35,Gender!A:B,2,FALSE)</f>
        <v>1</v>
      </c>
      <c r="CH35" t="s">
        <v>25</v>
      </c>
      <c r="CI35">
        <f>VLOOKUP(CH35,Culture!A:B,2,FALSE)</f>
        <v>7</v>
      </c>
      <c r="CJ35">
        <v>22</v>
      </c>
      <c r="CK35" t="s">
        <v>8</v>
      </c>
      <c r="CL35" t="s">
        <v>8</v>
      </c>
      <c r="CM35" t="s">
        <v>8</v>
      </c>
      <c r="CN35" t="s">
        <v>9</v>
      </c>
      <c r="CO35" t="s">
        <v>9</v>
      </c>
      <c r="CP35" t="s">
        <v>9</v>
      </c>
      <c r="CQ35" t="s">
        <v>16</v>
      </c>
      <c r="CR35" t="s">
        <v>8</v>
      </c>
      <c r="CS35" t="s">
        <v>8</v>
      </c>
      <c r="CT35" t="s">
        <v>9</v>
      </c>
      <c r="CU35" t="s">
        <v>15</v>
      </c>
      <c r="CV35" t="s">
        <v>9</v>
      </c>
      <c r="CW35" t="s">
        <v>9</v>
      </c>
      <c r="CX35" t="s">
        <v>16</v>
      </c>
      <c r="CY35" t="s">
        <v>16</v>
      </c>
      <c r="CZ35" t="s">
        <v>16</v>
      </c>
      <c r="DA35" t="s">
        <v>16</v>
      </c>
      <c r="DB35" t="s">
        <v>8</v>
      </c>
      <c r="DC35" t="s">
        <v>16</v>
      </c>
      <c r="DD35" t="s">
        <v>9</v>
      </c>
      <c r="DE35" t="s">
        <v>16</v>
      </c>
      <c r="DF35" t="s">
        <v>16</v>
      </c>
      <c r="DG35" t="s">
        <v>9</v>
      </c>
      <c r="DH35" t="s">
        <v>16</v>
      </c>
      <c r="DI35" t="s">
        <v>9</v>
      </c>
      <c r="DJ35" t="s">
        <v>9</v>
      </c>
      <c r="DK35" t="s">
        <v>16</v>
      </c>
      <c r="DL35" t="s">
        <v>9</v>
      </c>
      <c r="DM35" t="s">
        <v>9</v>
      </c>
      <c r="DN35" t="s">
        <v>9</v>
      </c>
      <c r="DO35">
        <f t="shared" si="9"/>
        <v>153</v>
      </c>
      <c r="DP35">
        <f>7-VLOOKUP(CK35,'Professional Scepticism'!A:B,2,FALSE)</f>
        <v>5</v>
      </c>
      <c r="DQ35">
        <f>VLOOKUP(CV35,'Professional Scepticism'!A:B,2,FALSE)</f>
        <v>5</v>
      </c>
      <c r="DR35">
        <f>VLOOKUP(DG35,'Professional Scepticism'!A:B,2,FALSE)</f>
        <v>5</v>
      </c>
      <c r="DS35">
        <f>VLOOKUP(DI35,'Professional Scepticism'!A:B,2,FALSE)</f>
        <v>5</v>
      </c>
      <c r="DT35">
        <f>VLOOKUP(DJ35,'Professional Scepticism'!A:B,2,FALSE)</f>
        <v>5</v>
      </c>
      <c r="DU35">
        <f>VLOOKUP(DK35,'Professional Scepticism'!A:B,2,FALSE)</f>
        <v>6</v>
      </c>
      <c r="DV35">
        <f>VLOOKUP(DL35,'Professional Scepticism'!A:B,2,FALSE)</f>
        <v>5</v>
      </c>
      <c r="DW35">
        <f>VLOOKUP(DM35,'Professional Scepticism'!A:B,2,FALSE)</f>
        <v>5</v>
      </c>
      <c r="DX35">
        <f>VLOOKUP(DN35,'Professional Scepticism'!A:B,2,FALSE)</f>
        <v>5</v>
      </c>
      <c r="DY35">
        <f>7-VLOOKUP(CL35,'Professional Scepticism'!A:B,2,FALSE)</f>
        <v>5</v>
      </c>
      <c r="DZ35">
        <f>7-VLOOKUP(CM35,'Professional Scepticism'!A:B,2,FALSE)</f>
        <v>5</v>
      </c>
      <c r="EA35">
        <f>VLOOKUP(CN35,'Professional Scepticism'!A:B,2,FALSE)</f>
        <v>5</v>
      </c>
      <c r="EB35">
        <f>VLOOKUP(CO35,'Professional Scepticism'!A:B,2,FALSE)</f>
        <v>5</v>
      </c>
      <c r="EC35">
        <f>VLOOKUP(CP35,'Professional Scepticism'!A:B,2,FALSE)</f>
        <v>5</v>
      </c>
      <c r="ED35">
        <f>VLOOKUP(CQ35,'Professional Scepticism'!A:B,2,FALSE)</f>
        <v>6</v>
      </c>
      <c r="EE35">
        <f>7-VLOOKUP(CR35,'Professional Scepticism'!A:B,2,FALSE)</f>
        <v>5</v>
      </c>
      <c r="EF35">
        <f>7-VLOOKUP(CS35,'Professional Scepticism'!A:B,2,FALSE)</f>
        <v>5</v>
      </c>
      <c r="EG35">
        <f>VLOOKUP(CT35,'Professional Scepticism'!A:B,2,FALSE)</f>
        <v>5</v>
      </c>
      <c r="EH35">
        <f>7-VLOOKUP(CU35,'Professional Scepticism'!A:B,2,FALSE)</f>
        <v>3</v>
      </c>
      <c r="EI35">
        <f>VLOOKUP(CW35,'Professional Scepticism'!A:B,2,FALSE)</f>
        <v>5</v>
      </c>
      <c r="EJ35">
        <f>VLOOKUP(CX35,'Professional Scepticism'!A:B,2,FALSE)</f>
        <v>6</v>
      </c>
      <c r="EK35">
        <f>VLOOKUP(CY35,'Professional Scepticism'!A:B,2,FALSE)</f>
        <v>6</v>
      </c>
      <c r="EL35">
        <f>VLOOKUP(CZ35,'Professional Scepticism'!A:B,2,FALSE)</f>
        <v>6</v>
      </c>
      <c r="EM35">
        <f>VLOOKUP(DA35,'Professional Scepticism'!A:B,2,FALSE)</f>
        <v>6</v>
      </c>
      <c r="EN35">
        <f>7-VLOOKUP(DB35,'Professional Scepticism'!A:B,2,FALSE)</f>
        <v>5</v>
      </c>
      <c r="EO35">
        <f>7-VLOOKUP(DC35,'Professional Scepticism'!A:B,2,FALSE)</f>
        <v>1</v>
      </c>
      <c r="EP35">
        <f>VLOOKUP(DD35,'Professional Scepticism'!A:B,2,FALSE)</f>
        <v>5</v>
      </c>
      <c r="EQ35">
        <f>VLOOKUP(DE35,'Professional Scepticism'!A:B,2,FALSE)</f>
        <v>6</v>
      </c>
      <c r="ER35">
        <f>VLOOKUP(DF35,'Professional Scepticism'!A:B,2,FALSE)</f>
        <v>6</v>
      </c>
      <c r="ES35">
        <f>VLOOKUP(DH35,'Professional Scepticism'!A:B,2,FALSE)</f>
        <v>6</v>
      </c>
    </row>
    <row r="36" spans="1:149" x14ac:dyDescent="0.2">
      <c r="A36" s="2">
        <f t="shared" si="10"/>
        <v>33</v>
      </c>
      <c r="B36" t="b">
        <v>1</v>
      </c>
      <c r="C36" s="4">
        <v>100</v>
      </c>
      <c r="D36" t="s">
        <v>0</v>
      </c>
      <c r="E36" t="s">
        <v>2</v>
      </c>
      <c r="F36" t="s">
        <v>7</v>
      </c>
      <c r="G36" t="s">
        <v>5</v>
      </c>
      <c r="H36" t="s">
        <v>6</v>
      </c>
      <c r="I36" t="s">
        <v>4</v>
      </c>
      <c r="J36" t="s">
        <v>4</v>
      </c>
      <c r="K36" t="s">
        <v>4</v>
      </c>
      <c r="L36" t="s">
        <v>4</v>
      </c>
      <c r="M36" t="s">
        <v>4</v>
      </c>
      <c r="N36" t="s">
        <v>6</v>
      </c>
      <c r="O36" t="s">
        <v>2</v>
      </c>
      <c r="P36" t="s">
        <v>6</v>
      </c>
      <c r="Q36" t="s">
        <v>6</v>
      </c>
      <c r="R36" t="s">
        <v>7</v>
      </c>
      <c r="S36" t="s">
        <v>7</v>
      </c>
      <c r="T36" t="s">
        <v>4</v>
      </c>
      <c r="U36" t="s">
        <v>4</v>
      </c>
      <c r="V36" t="s">
        <v>11</v>
      </c>
      <c r="W36" t="s">
        <v>4</v>
      </c>
      <c r="X36" t="s">
        <v>4</v>
      </c>
      <c r="Y36" t="s">
        <v>24</v>
      </c>
      <c r="Z36" t="s">
        <v>19</v>
      </c>
      <c r="AA36" t="s">
        <v>8</v>
      </c>
      <c r="AB36" t="s">
        <v>11</v>
      </c>
      <c r="AC36" t="s">
        <v>11</v>
      </c>
      <c r="AD36" t="s">
        <v>11</v>
      </c>
      <c r="AE36" t="s">
        <v>19</v>
      </c>
      <c r="AF36" t="s">
        <v>10</v>
      </c>
      <c r="AG36" t="s">
        <v>11</v>
      </c>
      <c r="AI36" t="s">
        <v>20</v>
      </c>
      <c r="AJ36" t="s">
        <v>9</v>
      </c>
      <c r="AK36">
        <f>VLOOKUP(E36,Ethics!A:B,2,FALSE)</f>
        <v>8</v>
      </c>
      <c r="AL36">
        <f>VLOOKUP(P36,Ethics!A:B,2,FALSE)</f>
        <v>6</v>
      </c>
      <c r="AM36">
        <f>VLOOKUP(R36,Ethics!A:B,2,FALSE)</f>
        <v>4</v>
      </c>
      <c r="AN36">
        <f>VLOOKUP(S36,Ethics!A:B,2,FALSE)</f>
        <v>4</v>
      </c>
      <c r="AO36">
        <f>VLOOKUP(T36,Ethics!A:B,2,FALSE)</f>
        <v>7</v>
      </c>
      <c r="AP36">
        <f>VLOOKUP(U36,Ethics!A:B,2,FALSE)</f>
        <v>7</v>
      </c>
      <c r="AQ36">
        <f>VLOOKUP(V36,Ethics!A:B,2,FALSE)</f>
        <v>5</v>
      </c>
      <c r="AR36">
        <f>VLOOKUP(W36,Ethics!A:B,2,FALSE)</f>
        <v>7</v>
      </c>
      <c r="AS36">
        <f>VLOOKUP(X36,Ethics!A:B,2,FALSE)</f>
        <v>7</v>
      </c>
      <c r="AT36">
        <f>VLOOKUP(F36,Ethics!A:B,2,FALSE)</f>
        <v>4</v>
      </c>
      <c r="AU36" t="str">
        <f t="shared" si="14"/>
        <v>Situationist</v>
      </c>
      <c r="AV36">
        <f>VLOOKUP(AU36,Ethics!D:E,2,FALSE)</f>
        <v>1</v>
      </c>
      <c r="AW36" t="str">
        <f t="shared" si="0"/>
        <v>High</v>
      </c>
      <c r="AX36">
        <f t="shared" si="1"/>
        <v>5.9</v>
      </c>
      <c r="AY36">
        <f>VLOOKUP(G36,Ethics!A:B,2,FALSE)</f>
        <v>3</v>
      </c>
      <c r="AZ36">
        <f>VLOOKUP(H36,Ethics!A:B,2,FALSE)</f>
        <v>6</v>
      </c>
      <c r="BA36">
        <f>VLOOKUP(I36,Ethics!A:B,2,FALSE)</f>
        <v>7</v>
      </c>
      <c r="BB36">
        <f>VLOOKUP(J36,Ethics!A:B,2,FALSE)</f>
        <v>7</v>
      </c>
      <c r="BC36">
        <f>VLOOKUP(K36,Ethics!A:B,2,FALSE)</f>
        <v>7</v>
      </c>
      <c r="BD36">
        <f>VLOOKUP(L36,Ethics!A:B,2,FALSE)</f>
        <v>7</v>
      </c>
      <c r="BE36">
        <f>VLOOKUP(M36,Ethics!A:B,2,FALSE)</f>
        <v>7</v>
      </c>
      <c r="BF36">
        <f>VLOOKUP(N36,Ethics!A:B,2,FALSE)</f>
        <v>6</v>
      </c>
      <c r="BG36">
        <f>VLOOKUP(O36,Ethics!A:B,2,FALSE)</f>
        <v>8</v>
      </c>
      <c r="BH36">
        <f>VLOOKUP(Q36,Ethics!A:B,2,FALSE)</f>
        <v>6</v>
      </c>
      <c r="BI36" t="str">
        <f t="shared" si="2"/>
        <v>High</v>
      </c>
      <c r="BJ36">
        <f t="shared" si="3"/>
        <v>6.4</v>
      </c>
      <c r="BK36" t="s">
        <v>21</v>
      </c>
      <c r="BL36" t="e">
        <f>VLOOKUP(Y36,'Personality Traits'!A:B,2,FALSE)</f>
        <v>#N/A</v>
      </c>
      <c r="BM36">
        <f>8-VLOOKUP(Z36,'Personality Traits'!A:B,2,FALSE)</f>
        <v>3</v>
      </c>
      <c r="BN36">
        <f>VLOOKUP(AA36,'Personality Traits'!A:B,2,FALSE)</f>
        <v>2</v>
      </c>
      <c r="BO36">
        <f>8-VLOOKUP(AB36,'Personality Traits'!A:B,2,FALSE)</f>
        <v>4</v>
      </c>
      <c r="BP36">
        <f>VLOOKUP(AB36,'Personality Traits'!A:B,2,FALSE)</f>
        <v>4</v>
      </c>
      <c r="BQ36">
        <f>8-VLOOKUP(AD36,'Personality Traits'!A:B,2,FALSE)</f>
        <v>4</v>
      </c>
      <c r="BR36">
        <f>VLOOKUP(AE36,'Personality Traits'!A:B,2,FALSE)</f>
        <v>5</v>
      </c>
      <c r="BS36">
        <f>8-VLOOKUP(AF36,'Personality Traits'!A:B,2,FALSE)</f>
        <v>1</v>
      </c>
      <c r="BT36">
        <f>VLOOKUP(AG36,'Personality Traits'!A:B,2,FALSE)</f>
        <v>4</v>
      </c>
      <c r="BU36">
        <f>8-VLOOKUP(AJ36,'Personality Traits'!A:B,2,FALSE)</f>
        <v>2</v>
      </c>
      <c r="BV36" t="e">
        <f t="shared" si="4"/>
        <v>#N/A</v>
      </c>
      <c r="BW36">
        <f t="shared" si="5"/>
        <v>4</v>
      </c>
      <c r="BX36">
        <f t="shared" si="6"/>
        <v>1.5</v>
      </c>
      <c r="BY36">
        <f t="shared" si="7"/>
        <v>4</v>
      </c>
      <c r="BZ36">
        <f t="shared" si="8"/>
        <v>3</v>
      </c>
      <c r="CB36">
        <f>VLOOKUP(BK36,'Level of traineeship or degree'!A:B,2,FALSE)</f>
        <v>1</v>
      </c>
      <c r="CE36" t="s">
        <v>22</v>
      </c>
      <c r="CF36">
        <f>VLOOKUP(CE36,Gender!A:B,2,FALSE)</f>
        <v>1</v>
      </c>
      <c r="CH36" t="s">
        <v>28</v>
      </c>
      <c r="CI36">
        <f>VLOOKUP(CH36,Culture!A:B,2,FALSE)</f>
        <v>9</v>
      </c>
      <c r="CJ36">
        <v>23</v>
      </c>
      <c r="CK36" t="s">
        <v>17</v>
      </c>
      <c r="CL36" t="s">
        <v>17</v>
      </c>
      <c r="CM36" t="s">
        <v>8</v>
      </c>
      <c r="CN36" t="s">
        <v>15</v>
      </c>
      <c r="CO36" t="s">
        <v>15</v>
      </c>
      <c r="CP36" t="s">
        <v>9</v>
      </c>
      <c r="CQ36" t="s">
        <v>15</v>
      </c>
      <c r="CR36" t="s">
        <v>17</v>
      </c>
      <c r="CS36" t="s">
        <v>15</v>
      </c>
      <c r="CT36" t="s">
        <v>15</v>
      </c>
      <c r="CU36" t="s">
        <v>15</v>
      </c>
      <c r="CV36" t="s">
        <v>9</v>
      </c>
      <c r="CW36" t="s">
        <v>15</v>
      </c>
      <c r="CX36" t="s">
        <v>15</v>
      </c>
      <c r="CY36" t="s">
        <v>15</v>
      </c>
      <c r="CZ36" t="s">
        <v>8</v>
      </c>
      <c r="DA36" t="s">
        <v>15</v>
      </c>
      <c r="DB36" t="s">
        <v>15</v>
      </c>
      <c r="DC36" t="s">
        <v>9</v>
      </c>
      <c r="DD36" t="s">
        <v>9</v>
      </c>
      <c r="DE36" t="s">
        <v>9</v>
      </c>
      <c r="DF36" t="s">
        <v>15</v>
      </c>
      <c r="DG36" t="s">
        <v>9</v>
      </c>
      <c r="DH36" t="s">
        <v>15</v>
      </c>
      <c r="DI36" t="s">
        <v>9</v>
      </c>
      <c r="DJ36" t="s">
        <v>9</v>
      </c>
      <c r="DK36" t="s">
        <v>15</v>
      </c>
      <c r="DL36" t="s">
        <v>15</v>
      </c>
      <c r="DM36" t="s">
        <v>9</v>
      </c>
      <c r="DN36" t="s">
        <v>9</v>
      </c>
      <c r="DO36">
        <f t="shared" ref="DO36:DO67" si="15">SUM(DP36:ES36)</f>
        <v>123</v>
      </c>
      <c r="DP36">
        <f>7-VLOOKUP(CK36,'Professional Scepticism'!A:B,2,FALSE)</f>
        <v>4</v>
      </c>
      <c r="DQ36">
        <f>VLOOKUP(CV36,'Professional Scepticism'!A:B,2,FALSE)</f>
        <v>5</v>
      </c>
      <c r="DR36">
        <f>VLOOKUP(DG36,'Professional Scepticism'!A:B,2,FALSE)</f>
        <v>5</v>
      </c>
      <c r="DS36">
        <f>VLOOKUP(DI36,'Professional Scepticism'!A:B,2,FALSE)</f>
        <v>5</v>
      </c>
      <c r="DT36">
        <f>VLOOKUP(DJ36,'Professional Scepticism'!A:B,2,FALSE)</f>
        <v>5</v>
      </c>
      <c r="DU36">
        <f>VLOOKUP(DK36,'Professional Scepticism'!A:B,2,FALSE)</f>
        <v>4</v>
      </c>
      <c r="DV36">
        <f>VLOOKUP(DL36,'Professional Scepticism'!A:B,2,FALSE)</f>
        <v>4</v>
      </c>
      <c r="DW36">
        <f>VLOOKUP(DM36,'Professional Scepticism'!A:B,2,FALSE)</f>
        <v>5</v>
      </c>
      <c r="DX36">
        <f>VLOOKUP(DN36,'Professional Scepticism'!A:B,2,FALSE)</f>
        <v>5</v>
      </c>
      <c r="DY36">
        <f>7-VLOOKUP(CL36,'Professional Scepticism'!A:B,2,FALSE)</f>
        <v>4</v>
      </c>
      <c r="DZ36">
        <f>7-VLOOKUP(CM36,'Professional Scepticism'!A:B,2,FALSE)</f>
        <v>5</v>
      </c>
      <c r="EA36">
        <f>VLOOKUP(CN36,'Professional Scepticism'!A:B,2,FALSE)</f>
        <v>4</v>
      </c>
      <c r="EB36">
        <f>VLOOKUP(CO36,'Professional Scepticism'!A:B,2,FALSE)</f>
        <v>4</v>
      </c>
      <c r="EC36">
        <f>VLOOKUP(CP36,'Professional Scepticism'!A:B,2,FALSE)</f>
        <v>5</v>
      </c>
      <c r="ED36">
        <f>VLOOKUP(CQ36,'Professional Scepticism'!A:B,2,FALSE)</f>
        <v>4</v>
      </c>
      <c r="EE36">
        <f>7-VLOOKUP(CR36,'Professional Scepticism'!A:B,2,FALSE)</f>
        <v>4</v>
      </c>
      <c r="EF36">
        <f>7-VLOOKUP(CS36,'Professional Scepticism'!A:B,2,FALSE)</f>
        <v>3</v>
      </c>
      <c r="EG36">
        <f>VLOOKUP(CT36,'Professional Scepticism'!A:B,2,FALSE)</f>
        <v>4</v>
      </c>
      <c r="EH36">
        <f>7-VLOOKUP(CU36,'Professional Scepticism'!A:B,2,FALSE)</f>
        <v>3</v>
      </c>
      <c r="EI36">
        <f>VLOOKUP(CW36,'Professional Scepticism'!A:B,2,FALSE)</f>
        <v>4</v>
      </c>
      <c r="EJ36">
        <f>VLOOKUP(CX36,'Professional Scepticism'!A:B,2,FALSE)</f>
        <v>4</v>
      </c>
      <c r="EK36">
        <f>VLOOKUP(CY36,'Professional Scepticism'!A:B,2,FALSE)</f>
        <v>4</v>
      </c>
      <c r="EL36">
        <f>VLOOKUP(CZ36,'Professional Scepticism'!A:B,2,FALSE)</f>
        <v>2</v>
      </c>
      <c r="EM36">
        <f>VLOOKUP(DA36,'Professional Scepticism'!A:B,2,FALSE)</f>
        <v>4</v>
      </c>
      <c r="EN36">
        <f>7-VLOOKUP(DB36,'Professional Scepticism'!A:B,2,FALSE)</f>
        <v>3</v>
      </c>
      <c r="EO36">
        <f>7-VLOOKUP(DC36,'Professional Scepticism'!A:B,2,FALSE)</f>
        <v>2</v>
      </c>
      <c r="EP36">
        <f>VLOOKUP(DD36,'Professional Scepticism'!A:B,2,FALSE)</f>
        <v>5</v>
      </c>
      <c r="EQ36">
        <f>VLOOKUP(DE36,'Professional Scepticism'!A:B,2,FALSE)</f>
        <v>5</v>
      </c>
      <c r="ER36">
        <f>VLOOKUP(DF36,'Professional Scepticism'!A:B,2,FALSE)</f>
        <v>4</v>
      </c>
      <c r="ES36">
        <f>VLOOKUP(DH36,'Professional Scepticism'!A:B,2,FALSE)</f>
        <v>4</v>
      </c>
    </row>
    <row r="37" spans="1:149" x14ac:dyDescent="0.2">
      <c r="A37" s="2">
        <f t="shared" si="10"/>
        <v>34</v>
      </c>
      <c r="B37" t="b">
        <v>1</v>
      </c>
      <c r="C37" s="4">
        <v>100</v>
      </c>
      <c r="D37" t="s">
        <v>0</v>
      </c>
      <c r="E37" t="s">
        <v>23</v>
      </c>
      <c r="F37" t="s">
        <v>6</v>
      </c>
      <c r="G37" t="s">
        <v>3</v>
      </c>
      <c r="H37" t="s">
        <v>23</v>
      </c>
      <c r="I37" t="s">
        <v>23</v>
      </c>
      <c r="J37" t="s">
        <v>4</v>
      </c>
      <c r="K37" t="s">
        <v>23</v>
      </c>
      <c r="L37" t="s">
        <v>3</v>
      </c>
      <c r="M37" t="s">
        <v>23</v>
      </c>
      <c r="N37" t="s">
        <v>4</v>
      </c>
      <c r="O37" t="s">
        <v>3</v>
      </c>
      <c r="P37" t="s">
        <v>1</v>
      </c>
      <c r="Q37" t="s">
        <v>23</v>
      </c>
      <c r="R37" t="s">
        <v>2</v>
      </c>
      <c r="S37" t="s">
        <v>1</v>
      </c>
      <c r="T37" t="s">
        <v>1</v>
      </c>
      <c r="U37" t="s">
        <v>2</v>
      </c>
      <c r="V37" t="s">
        <v>2</v>
      </c>
      <c r="W37" t="s">
        <v>4</v>
      </c>
      <c r="X37" t="s">
        <v>4</v>
      </c>
      <c r="Y37" t="s">
        <v>19</v>
      </c>
      <c r="Z37" t="s">
        <v>8</v>
      </c>
      <c r="AA37" t="s">
        <v>9</v>
      </c>
      <c r="AB37" t="s">
        <v>8</v>
      </c>
      <c r="AC37" t="s">
        <v>9</v>
      </c>
      <c r="AD37" t="s">
        <v>19</v>
      </c>
      <c r="AE37" t="s">
        <v>19</v>
      </c>
      <c r="AF37" t="s">
        <v>24</v>
      </c>
      <c r="AG37" t="s">
        <v>10</v>
      </c>
      <c r="AI37" t="s">
        <v>20</v>
      </c>
      <c r="AJ37" t="s">
        <v>19</v>
      </c>
      <c r="AK37">
        <f>VLOOKUP(E37,Ethics!A:B,2,FALSE)</f>
        <v>1</v>
      </c>
      <c r="AL37">
        <f>VLOOKUP(P37,Ethics!A:B,2,FALSE)</f>
        <v>9</v>
      </c>
      <c r="AM37">
        <f>VLOOKUP(R37,Ethics!A:B,2,FALSE)</f>
        <v>8</v>
      </c>
      <c r="AN37">
        <f>VLOOKUP(S37,Ethics!A:B,2,FALSE)</f>
        <v>9</v>
      </c>
      <c r="AO37">
        <f>VLOOKUP(T37,Ethics!A:B,2,FALSE)</f>
        <v>9</v>
      </c>
      <c r="AP37">
        <f>VLOOKUP(U37,Ethics!A:B,2,FALSE)</f>
        <v>8</v>
      </c>
      <c r="AQ37">
        <f>VLOOKUP(V37,Ethics!A:B,2,FALSE)</f>
        <v>8</v>
      </c>
      <c r="AR37">
        <f>VLOOKUP(W37,Ethics!A:B,2,FALSE)</f>
        <v>7</v>
      </c>
      <c r="AS37">
        <f>VLOOKUP(X37,Ethics!A:B,2,FALSE)</f>
        <v>7</v>
      </c>
      <c r="AT37">
        <f>VLOOKUP(F37,Ethics!A:B,2,FALSE)</f>
        <v>6</v>
      </c>
      <c r="AU37" t="str">
        <f t="shared" ref="AU37:AU47" si="16">IF(AND(AW37="High",BI37="Low"),"Absolutist",FALSE)</f>
        <v>Absolutist</v>
      </c>
      <c r="AV37">
        <f>VLOOKUP(AU37,Ethics!D:E,2,FALSE)</f>
        <v>2</v>
      </c>
      <c r="AW37" t="str">
        <f t="shared" si="0"/>
        <v>High</v>
      </c>
      <c r="AX37">
        <f t="shared" si="1"/>
        <v>7.2</v>
      </c>
      <c r="AY37">
        <f>VLOOKUP(G37,Ethics!A:B,2,FALSE)</f>
        <v>2</v>
      </c>
      <c r="AZ37">
        <f>VLOOKUP(H37,Ethics!A:B,2,FALSE)</f>
        <v>1</v>
      </c>
      <c r="BA37">
        <f>VLOOKUP(I37,Ethics!A:B,2,FALSE)</f>
        <v>1</v>
      </c>
      <c r="BB37">
        <f>VLOOKUP(J37,Ethics!A:B,2,FALSE)</f>
        <v>7</v>
      </c>
      <c r="BC37">
        <f>VLOOKUP(K37,Ethics!A:B,2,FALSE)</f>
        <v>1</v>
      </c>
      <c r="BD37">
        <f>VLOOKUP(L37,Ethics!A:B,2,FALSE)</f>
        <v>2</v>
      </c>
      <c r="BE37">
        <f>VLOOKUP(M37,Ethics!A:B,2,FALSE)</f>
        <v>1</v>
      </c>
      <c r="BF37">
        <f>VLOOKUP(N37,Ethics!A:B,2,FALSE)</f>
        <v>7</v>
      </c>
      <c r="BG37">
        <f>VLOOKUP(O37,Ethics!A:B,2,FALSE)</f>
        <v>2</v>
      </c>
      <c r="BH37">
        <f>VLOOKUP(Q37,Ethics!A:B,2,FALSE)</f>
        <v>1</v>
      </c>
      <c r="BI37" t="str">
        <f t="shared" si="2"/>
        <v>Low</v>
      </c>
      <c r="BJ37">
        <f t="shared" si="3"/>
        <v>2.5</v>
      </c>
      <c r="BK37" t="s">
        <v>21</v>
      </c>
      <c r="BL37">
        <f>VLOOKUP(Y37,'Personality Traits'!A:B,2,FALSE)</f>
        <v>5</v>
      </c>
      <c r="BM37">
        <f>8-VLOOKUP(Z37,'Personality Traits'!A:B,2,FALSE)</f>
        <v>6</v>
      </c>
      <c r="BN37">
        <f>VLOOKUP(AA37,'Personality Traits'!A:B,2,FALSE)</f>
        <v>6</v>
      </c>
      <c r="BO37">
        <f>8-VLOOKUP(AB37,'Personality Traits'!A:B,2,FALSE)</f>
        <v>6</v>
      </c>
      <c r="BP37">
        <f>VLOOKUP(AB37,'Personality Traits'!A:B,2,FALSE)</f>
        <v>2</v>
      </c>
      <c r="BQ37">
        <f>8-VLOOKUP(AD37,'Personality Traits'!A:B,2,FALSE)</f>
        <v>3</v>
      </c>
      <c r="BR37">
        <f>VLOOKUP(AE37,'Personality Traits'!A:B,2,FALSE)</f>
        <v>5</v>
      </c>
      <c r="BS37" t="e">
        <f>8-VLOOKUP(AF37,'Personality Traits'!A:B,2,FALSE)</f>
        <v>#N/A</v>
      </c>
      <c r="BT37">
        <f>VLOOKUP(AG37,'Personality Traits'!A:B,2,FALSE)</f>
        <v>7</v>
      </c>
      <c r="BU37">
        <f>8-VLOOKUP(AJ37,'Personality Traits'!A:B,2,FALSE)</f>
        <v>3</v>
      </c>
      <c r="BV37">
        <f t="shared" si="4"/>
        <v>4</v>
      </c>
      <c r="BW37">
        <f t="shared" si="5"/>
        <v>5.5</v>
      </c>
      <c r="BX37" t="e">
        <f t="shared" si="6"/>
        <v>#N/A</v>
      </c>
      <c r="BY37">
        <f t="shared" si="7"/>
        <v>6.5</v>
      </c>
      <c r="BZ37">
        <f t="shared" si="8"/>
        <v>2.5</v>
      </c>
      <c r="CB37">
        <f>VLOOKUP(BK37,'Level of traineeship or degree'!A:B,2,FALSE)</f>
        <v>1</v>
      </c>
      <c r="CE37" t="s">
        <v>13</v>
      </c>
      <c r="CF37">
        <f>VLOOKUP(CE37,Gender!A:B,2,FALSE)</f>
        <v>0</v>
      </c>
      <c r="CH37" t="s">
        <v>31</v>
      </c>
      <c r="CI37">
        <f>VLOOKUP(CH37,Culture!A:B,2,FALSE)</f>
        <v>1</v>
      </c>
      <c r="CJ37">
        <v>35</v>
      </c>
      <c r="CK37" t="s">
        <v>26</v>
      </c>
      <c r="CL37" t="s">
        <v>8</v>
      </c>
      <c r="CM37" t="s">
        <v>8</v>
      </c>
      <c r="CN37" t="s">
        <v>9</v>
      </c>
      <c r="CO37" t="s">
        <v>15</v>
      </c>
      <c r="CP37" t="s">
        <v>9</v>
      </c>
      <c r="CQ37" t="s">
        <v>16</v>
      </c>
      <c r="CR37" t="s">
        <v>8</v>
      </c>
      <c r="CS37" t="s">
        <v>8</v>
      </c>
      <c r="CT37" t="s">
        <v>9</v>
      </c>
      <c r="CU37" t="s">
        <v>17</v>
      </c>
      <c r="CV37" t="s">
        <v>9</v>
      </c>
      <c r="CW37" t="s">
        <v>16</v>
      </c>
      <c r="CX37" t="s">
        <v>9</v>
      </c>
      <c r="CY37" t="s">
        <v>9</v>
      </c>
      <c r="CZ37" t="s">
        <v>9</v>
      </c>
      <c r="DA37" t="s">
        <v>9</v>
      </c>
      <c r="DB37" t="s">
        <v>8</v>
      </c>
      <c r="DC37" t="s">
        <v>8</v>
      </c>
      <c r="DD37" t="s">
        <v>9</v>
      </c>
      <c r="DE37" t="s">
        <v>9</v>
      </c>
      <c r="DF37" t="s">
        <v>9</v>
      </c>
      <c r="DG37" t="s">
        <v>9</v>
      </c>
      <c r="DH37" t="s">
        <v>9</v>
      </c>
      <c r="DI37" t="s">
        <v>16</v>
      </c>
      <c r="DJ37" t="s">
        <v>9</v>
      </c>
      <c r="DK37" t="s">
        <v>9</v>
      </c>
      <c r="DL37" t="s">
        <v>15</v>
      </c>
      <c r="DM37" t="s">
        <v>9</v>
      </c>
      <c r="DN37" t="s">
        <v>9</v>
      </c>
      <c r="DO37">
        <f t="shared" si="15"/>
        <v>151</v>
      </c>
      <c r="DP37">
        <f>7-VLOOKUP(CK37,'Professional Scepticism'!A:B,2,FALSE)</f>
        <v>6</v>
      </c>
      <c r="DQ37">
        <f>VLOOKUP(CV37,'Professional Scepticism'!A:B,2,FALSE)</f>
        <v>5</v>
      </c>
      <c r="DR37">
        <f>VLOOKUP(DG37,'Professional Scepticism'!A:B,2,FALSE)</f>
        <v>5</v>
      </c>
      <c r="DS37">
        <f>VLOOKUP(DI37,'Professional Scepticism'!A:B,2,FALSE)</f>
        <v>6</v>
      </c>
      <c r="DT37">
        <f>VLOOKUP(DJ37,'Professional Scepticism'!A:B,2,FALSE)</f>
        <v>5</v>
      </c>
      <c r="DU37">
        <f>VLOOKUP(DK37,'Professional Scepticism'!A:B,2,FALSE)</f>
        <v>5</v>
      </c>
      <c r="DV37">
        <f>VLOOKUP(DL37,'Professional Scepticism'!A:B,2,FALSE)</f>
        <v>4</v>
      </c>
      <c r="DW37">
        <f>VLOOKUP(DM37,'Professional Scepticism'!A:B,2,FALSE)</f>
        <v>5</v>
      </c>
      <c r="DX37">
        <f>VLOOKUP(DN37,'Professional Scepticism'!A:B,2,FALSE)</f>
        <v>5</v>
      </c>
      <c r="DY37">
        <f>7-VLOOKUP(CL37,'Professional Scepticism'!A:B,2,FALSE)</f>
        <v>5</v>
      </c>
      <c r="DZ37">
        <f>7-VLOOKUP(CM37,'Professional Scepticism'!A:B,2,FALSE)</f>
        <v>5</v>
      </c>
      <c r="EA37">
        <f>VLOOKUP(CN37,'Professional Scepticism'!A:B,2,FALSE)</f>
        <v>5</v>
      </c>
      <c r="EB37">
        <f>VLOOKUP(CO37,'Professional Scepticism'!A:B,2,FALSE)</f>
        <v>4</v>
      </c>
      <c r="EC37">
        <f>VLOOKUP(CP37,'Professional Scepticism'!A:B,2,FALSE)</f>
        <v>5</v>
      </c>
      <c r="ED37">
        <f>VLOOKUP(CQ37,'Professional Scepticism'!A:B,2,FALSE)</f>
        <v>6</v>
      </c>
      <c r="EE37">
        <f>7-VLOOKUP(CR37,'Professional Scepticism'!A:B,2,FALSE)</f>
        <v>5</v>
      </c>
      <c r="EF37">
        <f>7-VLOOKUP(CS37,'Professional Scepticism'!A:B,2,FALSE)</f>
        <v>5</v>
      </c>
      <c r="EG37">
        <f>VLOOKUP(CT37,'Professional Scepticism'!A:B,2,FALSE)</f>
        <v>5</v>
      </c>
      <c r="EH37">
        <f>7-VLOOKUP(CU37,'Professional Scepticism'!A:B,2,FALSE)</f>
        <v>4</v>
      </c>
      <c r="EI37">
        <f>VLOOKUP(CW37,'Professional Scepticism'!A:B,2,FALSE)</f>
        <v>6</v>
      </c>
      <c r="EJ37">
        <f>VLOOKUP(CX37,'Professional Scepticism'!A:B,2,FALSE)</f>
        <v>5</v>
      </c>
      <c r="EK37">
        <f>VLOOKUP(CY37,'Professional Scepticism'!A:B,2,FALSE)</f>
        <v>5</v>
      </c>
      <c r="EL37">
        <f>VLOOKUP(CZ37,'Professional Scepticism'!A:B,2,FALSE)</f>
        <v>5</v>
      </c>
      <c r="EM37">
        <f>VLOOKUP(DA37,'Professional Scepticism'!A:B,2,FALSE)</f>
        <v>5</v>
      </c>
      <c r="EN37">
        <f>7-VLOOKUP(DB37,'Professional Scepticism'!A:B,2,FALSE)</f>
        <v>5</v>
      </c>
      <c r="EO37">
        <f>7-VLOOKUP(DC37,'Professional Scepticism'!A:B,2,FALSE)</f>
        <v>5</v>
      </c>
      <c r="EP37">
        <f>VLOOKUP(DD37,'Professional Scepticism'!A:B,2,FALSE)</f>
        <v>5</v>
      </c>
      <c r="EQ37">
        <f>VLOOKUP(DE37,'Professional Scepticism'!A:B,2,FALSE)</f>
        <v>5</v>
      </c>
      <c r="ER37">
        <f>VLOOKUP(DF37,'Professional Scepticism'!A:B,2,FALSE)</f>
        <v>5</v>
      </c>
      <c r="ES37">
        <f>VLOOKUP(DH37,'Professional Scepticism'!A:B,2,FALSE)</f>
        <v>5</v>
      </c>
    </row>
    <row r="38" spans="1:149" x14ac:dyDescent="0.2">
      <c r="A38" s="2">
        <f t="shared" si="10"/>
        <v>35</v>
      </c>
      <c r="B38" t="b">
        <v>1</v>
      </c>
      <c r="C38" s="4">
        <v>100</v>
      </c>
      <c r="D38" t="s">
        <v>0</v>
      </c>
      <c r="E38" t="s">
        <v>1</v>
      </c>
      <c r="F38" t="s">
        <v>4</v>
      </c>
      <c r="G38" t="s">
        <v>3</v>
      </c>
      <c r="H38" t="s">
        <v>4</v>
      </c>
      <c r="I38" t="s">
        <v>5</v>
      </c>
      <c r="J38" t="s">
        <v>3</v>
      </c>
      <c r="K38" t="s">
        <v>2</v>
      </c>
      <c r="L38" t="s">
        <v>3</v>
      </c>
      <c r="M38" t="s">
        <v>5</v>
      </c>
      <c r="N38" t="s">
        <v>23</v>
      </c>
      <c r="O38" t="s">
        <v>6</v>
      </c>
      <c r="P38" t="s">
        <v>2</v>
      </c>
      <c r="Q38" t="s">
        <v>4</v>
      </c>
      <c r="R38" t="s">
        <v>4</v>
      </c>
      <c r="S38" t="s">
        <v>1</v>
      </c>
      <c r="T38" t="s">
        <v>1</v>
      </c>
      <c r="U38" t="s">
        <v>1</v>
      </c>
      <c r="V38" t="s">
        <v>3</v>
      </c>
      <c r="W38" t="s">
        <v>4</v>
      </c>
      <c r="X38" t="s">
        <v>7</v>
      </c>
      <c r="Y38" t="s">
        <v>8</v>
      </c>
      <c r="Z38" t="s">
        <v>8</v>
      </c>
      <c r="AA38" t="s">
        <v>10</v>
      </c>
      <c r="AB38" t="s">
        <v>19</v>
      </c>
      <c r="AC38" t="s">
        <v>19</v>
      </c>
      <c r="AD38" t="s">
        <v>10</v>
      </c>
      <c r="AE38" t="s">
        <v>11</v>
      </c>
      <c r="AF38" t="s">
        <v>24</v>
      </c>
      <c r="AG38" t="s">
        <v>11</v>
      </c>
      <c r="AI38" t="s">
        <v>20</v>
      </c>
      <c r="AJ38" t="s">
        <v>11</v>
      </c>
      <c r="AK38">
        <f>VLOOKUP(E38,Ethics!A:B,2,FALSE)</f>
        <v>9</v>
      </c>
      <c r="AL38">
        <f>VLOOKUP(P38,Ethics!A:B,2,FALSE)</f>
        <v>8</v>
      </c>
      <c r="AM38">
        <f>VLOOKUP(R38,Ethics!A:B,2,FALSE)</f>
        <v>7</v>
      </c>
      <c r="AN38">
        <f>VLOOKUP(S38,Ethics!A:B,2,FALSE)</f>
        <v>9</v>
      </c>
      <c r="AO38">
        <f>VLOOKUP(T38,Ethics!A:B,2,FALSE)</f>
        <v>9</v>
      </c>
      <c r="AP38">
        <f>VLOOKUP(U38,Ethics!A:B,2,FALSE)</f>
        <v>9</v>
      </c>
      <c r="AQ38">
        <f>VLOOKUP(V38,Ethics!A:B,2,FALSE)</f>
        <v>2</v>
      </c>
      <c r="AR38">
        <f>VLOOKUP(W38,Ethics!A:B,2,FALSE)</f>
        <v>7</v>
      </c>
      <c r="AS38">
        <f>VLOOKUP(X38,Ethics!A:B,2,FALSE)</f>
        <v>4</v>
      </c>
      <c r="AT38">
        <f>VLOOKUP(F38,Ethics!A:B,2,FALSE)</f>
        <v>7</v>
      </c>
      <c r="AU38" t="str">
        <f t="shared" si="16"/>
        <v>Absolutist</v>
      </c>
      <c r="AV38">
        <f>VLOOKUP(AU38,Ethics!D:E,2,FALSE)</f>
        <v>2</v>
      </c>
      <c r="AW38" t="str">
        <f t="shared" si="0"/>
        <v>High</v>
      </c>
      <c r="AX38">
        <f t="shared" si="1"/>
        <v>7.1</v>
      </c>
      <c r="AY38">
        <f>VLOOKUP(G38,Ethics!A:B,2,FALSE)</f>
        <v>2</v>
      </c>
      <c r="AZ38">
        <f>VLOOKUP(H38,Ethics!A:B,2,FALSE)</f>
        <v>7</v>
      </c>
      <c r="BA38">
        <f>VLOOKUP(I38,Ethics!A:B,2,FALSE)</f>
        <v>3</v>
      </c>
      <c r="BB38">
        <f>VLOOKUP(J38,Ethics!A:B,2,FALSE)</f>
        <v>2</v>
      </c>
      <c r="BC38">
        <f>VLOOKUP(K38,Ethics!A:B,2,FALSE)</f>
        <v>8</v>
      </c>
      <c r="BD38">
        <f>VLOOKUP(L38,Ethics!A:B,2,FALSE)</f>
        <v>2</v>
      </c>
      <c r="BE38">
        <f>VLOOKUP(M38,Ethics!A:B,2,FALSE)</f>
        <v>3</v>
      </c>
      <c r="BF38">
        <f>VLOOKUP(N38,Ethics!A:B,2,FALSE)</f>
        <v>1</v>
      </c>
      <c r="BG38">
        <f>VLOOKUP(O38,Ethics!A:B,2,FALSE)</f>
        <v>6</v>
      </c>
      <c r="BH38">
        <f>VLOOKUP(Q38,Ethics!A:B,2,FALSE)</f>
        <v>7</v>
      </c>
      <c r="BI38" t="str">
        <f t="shared" si="2"/>
        <v>Low</v>
      </c>
      <c r="BJ38">
        <f t="shared" si="3"/>
        <v>4.0999999999999996</v>
      </c>
      <c r="BK38" t="s">
        <v>21</v>
      </c>
      <c r="BL38">
        <f>VLOOKUP(Y38,'Personality Traits'!A:B,2,FALSE)</f>
        <v>2</v>
      </c>
      <c r="BM38">
        <f>8-VLOOKUP(Z38,'Personality Traits'!A:B,2,FALSE)</f>
        <v>6</v>
      </c>
      <c r="BN38">
        <f>VLOOKUP(AA38,'Personality Traits'!A:B,2,FALSE)</f>
        <v>7</v>
      </c>
      <c r="BO38">
        <f>8-VLOOKUP(AB38,'Personality Traits'!A:B,2,FALSE)</f>
        <v>3</v>
      </c>
      <c r="BP38">
        <f>VLOOKUP(AB38,'Personality Traits'!A:B,2,FALSE)</f>
        <v>5</v>
      </c>
      <c r="BQ38">
        <f>8-VLOOKUP(AD38,'Personality Traits'!A:B,2,FALSE)</f>
        <v>1</v>
      </c>
      <c r="BR38">
        <f>VLOOKUP(AE38,'Personality Traits'!A:B,2,FALSE)</f>
        <v>4</v>
      </c>
      <c r="BS38" t="e">
        <f>8-VLOOKUP(AF38,'Personality Traits'!A:B,2,FALSE)</f>
        <v>#N/A</v>
      </c>
      <c r="BT38">
        <f>VLOOKUP(AG38,'Personality Traits'!A:B,2,FALSE)</f>
        <v>4</v>
      </c>
      <c r="BU38">
        <f>8-VLOOKUP(AJ38,'Personality Traits'!A:B,2,FALSE)</f>
        <v>4</v>
      </c>
      <c r="BV38">
        <f t="shared" si="4"/>
        <v>1.5</v>
      </c>
      <c r="BW38">
        <f t="shared" si="5"/>
        <v>5</v>
      </c>
      <c r="BX38" t="e">
        <f t="shared" si="6"/>
        <v>#N/A</v>
      </c>
      <c r="BY38">
        <f t="shared" si="7"/>
        <v>3.5</v>
      </c>
      <c r="BZ38">
        <f t="shared" si="8"/>
        <v>4.5</v>
      </c>
      <c r="CB38">
        <f>VLOOKUP(BK38,'Level of traineeship or degree'!A:B,2,FALSE)</f>
        <v>1</v>
      </c>
      <c r="CD38" t="s">
        <v>38</v>
      </c>
      <c r="CE38" t="s">
        <v>30</v>
      </c>
      <c r="CF38">
        <f>VLOOKUP(CE38,Gender!A:B,2,FALSE)</f>
        <v>2</v>
      </c>
      <c r="CH38" t="s">
        <v>14</v>
      </c>
      <c r="CI38">
        <f>VLOOKUP(CH38,Culture!A:B,2,FALSE)</f>
        <v>8</v>
      </c>
      <c r="CJ38">
        <v>24</v>
      </c>
      <c r="CK38" t="s">
        <v>15</v>
      </c>
      <c r="CL38" t="s">
        <v>15</v>
      </c>
      <c r="CM38" t="s">
        <v>26</v>
      </c>
      <c r="CN38" t="s">
        <v>15</v>
      </c>
      <c r="CO38" t="s">
        <v>9</v>
      </c>
      <c r="CP38" t="s">
        <v>16</v>
      </c>
      <c r="CQ38" t="s">
        <v>9</v>
      </c>
      <c r="CR38" t="s">
        <v>15</v>
      </c>
      <c r="CS38" t="s">
        <v>8</v>
      </c>
      <c r="CT38" t="s">
        <v>16</v>
      </c>
      <c r="CU38" t="s">
        <v>15</v>
      </c>
      <c r="CV38" t="s">
        <v>9</v>
      </c>
      <c r="CW38" t="s">
        <v>16</v>
      </c>
      <c r="CX38" t="s">
        <v>15</v>
      </c>
      <c r="CY38" t="s">
        <v>16</v>
      </c>
      <c r="CZ38" t="s">
        <v>15</v>
      </c>
      <c r="DA38" t="s">
        <v>16</v>
      </c>
      <c r="DB38" t="s">
        <v>8</v>
      </c>
      <c r="DC38" t="s">
        <v>26</v>
      </c>
      <c r="DD38" t="s">
        <v>9</v>
      </c>
      <c r="DE38" t="s">
        <v>9</v>
      </c>
      <c r="DF38" t="s">
        <v>15</v>
      </c>
      <c r="DG38" t="s">
        <v>9</v>
      </c>
      <c r="DH38" t="s">
        <v>16</v>
      </c>
      <c r="DI38" t="s">
        <v>9</v>
      </c>
      <c r="DJ38" t="s">
        <v>16</v>
      </c>
      <c r="DK38" t="s">
        <v>9</v>
      </c>
      <c r="DL38" t="s">
        <v>17</v>
      </c>
      <c r="DM38" t="s">
        <v>9</v>
      </c>
      <c r="DN38" t="s">
        <v>16</v>
      </c>
      <c r="DO38">
        <f t="shared" si="15"/>
        <v>146</v>
      </c>
      <c r="DP38">
        <f>7-VLOOKUP(CK38,'Professional Scepticism'!A:B,2,FALSE)</f>
        <v>3</v>
      </c>
      <c r="DQ38">
        <f>VLOOKUP(CV38,'Professional Scepticism'!A:B,2,FALSE)</f>
        <v>5</v>
      </c>
      <c r="DR38">
        <f>VLOOKUP(DG38,'Professional Scepticism'!A:B,2,FALSE)</f>
        <v>5</v>
      </c>
      <c r="DS38">
        <f>VLOOKUP(DI38,'Professional Scepticism'!A:B,2,FALSE)</f>
        <v>5</v>
      </c>
      <c r="DT38">
        <f>VLOOKUP(DJ38,'Professional Scepticism'!A:B,2,FALSE)</f>
        <v>6</v>
      </c>
      <c r="DU38">
        <f>VLOOKUP(DK38,'Professional Scepticism'!A:B,2,FALSE)</f>
        <v>5</v>
      </c>
      <c r="DV38">
        <f>VLOOKUP(DL38,'Professional Scepticism'!A:B,2,FALSE)</f>
        <v>3</v>
      </c>
      <c r="DW38">
        <f>VLOOKUP(DM38,'Professional Scepticism'!A:B,2,FALSE)</f>
        <v>5</v>
      </c>
      <c r="DX38">
        <f>VLOOKUP(DN38,'Professional Scepticism'!A:B,2,FALSE)</f>
        <v>6</v>
      </c>
      <c r="DY38">
        <f>7-VLOOKUP(CL38,'Professional Scepticism'!A:B,2,FALSE)</f>
        <v>3</v>
      </c>
      <c r="DZ38">
        <f>7-VLOOKUP(CM38,'Professional Scepticism'!A:B,2,FALSE)</f>
        <v>6</v>
      </c>
      <c r="EA38">
        <f>VLOOKUP(CN38,'Professional Scepticism'!A:B,2,FALSE)</f>
        <v>4</v>
      </c>
      <c r="EB38">
        <f>VLOOKUP(CO38,'Professional Scepticism'!A:B,2,FALSE)</f>
        <v>5</v>
      </c>
      <c r="EC38">
        <f>VLOOKUP(CP38,'Professional Scepticism'!A:B,2,FALSE)</f>
        <v>6</v>
      </c>
      <c r="ED38">
        <f>VLOOKUP(CQ38,'Professional Scepticism'!A:B,2,FALSE)</f>
        <v>5</v>
      </c>
      <c r="EE38">
        <f>7-VLOOKUP(CR38,'Professional Scepticism'!A:B,2,FALSE)</f>
        <v>3</v>
      </c>
      <c r="EF38">
        <f>7-VLOOKUP(CS38,'Professional Scepticism'!A:B,2,FALSE)</f>
        <v>5</v>
      </c>
      <c r="EG38">
        <f>VLOOKUP(CT38,'Professional Scepticism'!A:B,2,FALSE)</f>
        <v>6</v>
      </c>
      <c r="EH38">
        <f>7-VLOOKUP(CU38,'Professional Scepticism'!A:B,2,FALSE)</f>
        <v>3</v>
      </c>
      <c r="EI38">
        <f>VLOOKUP(CW38,'Professional Scepticism'!A:B,2,FALSE)</f>
        <v>6</v>
      </c>
      <c r="EJ38">
        <f>VLOOKUP(CX38,'Professional Scepticism'!A:B,2,FALSE)</f>
        <v>4</v>
      </c>
      <c r="EK38">
        <f>VLOOKUP(CY38,'Professional Scepticism'!A:B,2,FALSE)</f>
        <v>6</v>
      </c>
      <c r="EL38">
        <f>VLOOKUP(CZ38,'Professional Scepticism'!A:B,2,FALSE)</f>
        <v>4</v>
      </c>
      <c r="EM38">
        <f>VLOOKUP(DA38,'Professional Scepticism'!A:B,2,FALSE)</f>
        <v>6</v>
      </c>
      <c r="EN38">
        <f>7-VLOOKUP(DB38,'Professional Scepticism'!A:B,2,FALSE)</f>
        <v>5</v>
      </c>
      <c r="EO38">
        <f>7-VLOOKUP(DC38,'Professional Scepticism'!A:B,2,FALSE)</f>
        <v>6</v>
      </c>
      <c r="EP38">
        <f>VLOOKUP(DD38,'Professional Scepticism'!A:B,2,FALSE)</f>
        <v>5</v>
      </c>
      <c r="EQ38">
        <f>VLOOKUP(DE38,'Professional Scepticism'!A:B,2,FALSE)</f>
        <v>5</v>
      </c>
      <c r="ER38">
        <f>VLOOKUP(DF38,'Professional Scepticism'!A:B,2,FALSE)</f>
        <v>4</v>
      </c>
      <c r="ES38">
        <f>VLOOKUP(DH38,'Professional Scepticism'!A:B,2,FALSE)</f>
        <v>6</v>
      </c>
    </row>
    <row r="39" spans="1:149" x14ac:dyDescent="0.2">
      <c r="A39" s="2">
        <f t="shared" si="10"/>
        <v>36</v>
      </c>
      <c r="B39" t="b">
        <v>1</v>
      </c>
      <c r="C39" s="4">
        <v>100</v>
      </c>
      <c r="D39" t="s">
        <v>0</v>
      </c>
      <c r="E39" t="s">
        <v>2</v>
      </c>
      <c r="F39" t="s">
        <v>3</v>
      </c>
      <c r="G39" t="s">
        <v>3</v>
      </c>
      <c r="H39" t="s">
        <v>1</v>
      </c>
      <c r="I39" t="s">
        <v>1</v>
      </c>
      <c r="J39" t="s">
        <v>5</v>
      </c>
      <c r="K39" t="s">
        <v>4</v>
      </c>
      <c r="L39" t="s">
        <v>5</v>
      </c>
      <c r="M39" t="s">
        <v>3</v>
      </c>
      <c r="N39" t="s">
        <v>5</v>
      </c>
      <c r="O39" t="s">
        <v>5</v>
      </c>
      <c r="P39" t="s">
        <v>6</v>
      </c>
      <c r="Q39" t="s">
        <v>7</v>
      </c>
      <c r="R39" t="s">
        <v>2</v>
      </c>
      <c r="S39" t="s">
        <v>2</v>
      </c>
      <c r="T39" t="s">
        <v>2</v>
      </c>
      <c r="U39" t="s">
        <v>1</v>
      </c>
      <c r="V39" t="s">
        <v>7</v>
      </c>
      <c r="W39" t="s">
        <v>2</v>
      </c>
      <c r="X39" t="s">
        <v>4</v>
      </c>
      <c r="Y39" t="s">
        <v>19</v>
      </c>
      <c r="Z39" t="s">
        <v>9</v>
      </c>
      <c r="AA39" t="s">
        <v>19</v>
      </c>
      <c r="AB39" t="s">
        <v>9</v>
      </c>
      <c r="AC39" t="s">
        <v>19</v>
      </c>
      <c r="AD39" t="s">
        <v>19</v>
      </c>
      <c r="AE39" t="s">
        <v>18</v>
      </c>
      <c r="AF39" t="s">
        <v>18</v>
      </c>
      <c r="AG39" t="s">
        <v>8</v>
      </c>
      <c r="AI39" t="s">
        <v>20</v>
      </c>
      <c r="AJ39" t="s">
        <v>11</v>
      </c>
      <c r="AK39">
        <f>VLOOKUP(E39,Ethics!A:B,2,FALSE)</f>
        <v>8</v>
      </c>
      <c r="AL39">
        <f>VLOOKUP(P39,Ethics!A:B,2,FALSE)</f>
        <v>6</v>
      </c>
      <c r="AM39">
        <f>VLOOKUP(R39,Ethics!A:B,2,FALSE)</f>
        <v>8</v>
      </c>
      <c r="AN39">
        <f>VLOOKUP(S39,Ethics!A:B,2,FALSE)</f>
        <v>8</v>
      </c>
      <c r="AO39">
        <f>VLOOKUP(T39,Ethics!A:B,2,FALSE)</f>
        <v>8</v>
      </c>
      <c r="AP39">
        <f>VLOOKUP(U39,Ethics!A:B,2,FALSE)</f>
        <v>9</v>
      </c>
      <c r="AQ39">
        <f>VLOOKUP(V39,Ethics!A:B,2,FALSE)</f>
        <v>4</v>
      </c>
      <c r="AR39">
        <f>VLOOKUP(W39,Ethics!A:B,2,FALSE)</f>
        <v>8</v>
      </c>
      <c r="AS39">
        <f>VLOOKUP(X39,Ethics!A:B,2,FALSE)</f>
        <v>7</v>
      </c>
      <c r="AT39">
        <f>VLOOKUP(F39,Ethics!A:B,2,FALSE)</f>
        <v>2</v>
      </c>
      <c r="AU39" t="str">
        <f t="shared" si="16"/>
        <v>Absolutist</v>
      </c>
      <c r="AV39">
        <f>VLOOKUP(AU39,Ethics!D:E,2,FALSE)</f>
        <v>2</v>
      </c>
      <c r="AW39" t="str">
        <f t="shared" si="0"/>
        <v>High</v>
      </c>
      <c r="AX39">
        <f t="shared" si="1"/>
        <v>6.8</v>
      </c>
      <c r="AY39">
        <f>VLOOKUP(G39,Ethics!A:B,2,FALSE)</f>
        <v>2</v>
      </c>
      <c r="AZ39">
        <f>VLOOKUP(H39,Ethics!A:B,2,FALSE)</f>
        <v>9</v>
      </c>
      <c r="BA39">
        <f>VLOOKUP(I39,Ethics!A:B,2,FALSE)</f>
        <v>9</v>
      </c>
      <c r="BB39">
        <f>VLOOKUP(J39,Ethics!A:B,2,FALSE)</f>
        <v>3</v>
      </c>
      <c r="BC39">
        <f>VLOOKUP(K39,Ethics!A:B,2,FALSE)</f>
        <v>7</v>
      </c>
      <c r="BD39">
        <f>VLOOKUP(L39,Ethics!A:B,2,FALSE)</f>
        <v>3</v>
      </c>
      <c r="BE39">
        <f>VLOOKUP(M39,Ethics!A:B,2,FALSE)</f>
        <v>2</v>
      </c>
      <c r="BF39">
        <f>VLOOKUP(N39,Ethics!A:B,2,FALSE)</f>
        <v>3</v>
      </c>
      <c r="BG39">
        <f>VLOOKUP(O39,Ethics!A:B,2,FALSE)</f>
        <v>3</v>
      </c>
      <c r="BH39">
        <f>VLOOKUP(Q39,Ethics!A:B,2,FALSE)</f>
        <v>4</v>
      </c>
      <c r="BI39" t="str">
        <f t="shared" si="2"/>
        <v>Low</v>
      </c>
      <c r="BJ39">
        <f t="shared" si="3"/>
        <v>4.5</v>
      </c>
      <c r="BK39" t="s">
        <v>21</v>
      </c>
      <c r="BL39">
        <f>VLOOKUP(Y39,'Personality Traits'!A:B,2,FALSE)</f>
        <v>5</v>
      </c>
      <c r="BM39">
        <f>8-VLOOKUP(Z39,'Personality Traits'!A:B,2,FALSE)</f>
        <v>2</v>
      </c>
      <c r="BN39">
        <f>VLOOKUP(AA39,'Personality Traits'!A:B,2,FALSE)</f>
        <v>5</v>
      </c>
      <c r="BO39">
        <f>8-VLOOKUP(AB39,'Personality Traits'!A:B,2,FALSE)</f>
        <v>2</v>
      </c>
      <c r="BP39">
        <f>VLOOKUP(AB39,'Personality Traits'!A:B,2,FALSE)</f>
        <v>6</v>
      </c>
      <c r="BQ39">
        <f>8-VLOOKUP(AD39,'Personality Traits'!A:B,2,FALSE)</f>
        <v>3</v>
      </c>
      <c r="BR39">
        <f>VLOOKUP(AE39,'Personality Traits'!A:B,2,FALSE)</f>
        <v>3</v>
      </c>
      <c r="BS39">
        <f>8-VLOOKUP(AF39,'Personality Traits'!A:B,2,FALSE)</f>
        <v>5</v>
      </c>
      <c r="BT39">
        <f>VLOOKUP(AG39,'Personality Traits'!A:B,2,FALSE)</f>
        <v>2</v>
      </c>
      <c r="BU39">
        <f>8-VLOOKUP(AJ39,'Personality Traits'!A:B,2,FALSE)</f>
        <v>4</v>
      </c>
      <c r="BV39">
        <f t="shared" si="4"/>
        <v>4</v>
      </c>
      <c r="BW39">
        <f t="shared" si="5"/>
        <v>2.5</v>
      </c>
      <c r="BX39">
        <f t="shared" si="6"/>
        <v>5</v>
      </c>
      <c r="BY39">
        <f t="shared" si="7"/>
        <v>2</v>
      </c>
      <c r="BZ39">
        <f t="shared" si="8"/>
        <v>5</v>
      </c>
      <c r="CB39">
        <f>VLOOKUP(BK39,'Level of traineeship or degree'!A:B,2,FALSE)</f>
        <v>1</v>
      </c>
      <c r="CE39" t="s">
        <v>22</v>
      </c>
      <c r="CF39">
        <f>VLOOKUP(CE39,Gender!A:B,2,FALSE)</f>
        <v>1</v>
      </c>
      <c r="CH39" t="s">
        <v>14</v>
      </c>
      <c r="CI39">
        <f>VLOOKUP(CH39,Culture!A:B,2,FALSE)</f>
        <v>8</v>
      </c>
      <c r="CJ39">
        <v>22</v>
      </c>
      <c r="CK39" t="s">
        <v>8</v>
      </c>
      <c r="CL39" t="s">
        <v>8</v>
      </c>
      <c r="CM39" t="s">
        <v>8</v>
      </c>
      <c r="CN39" t="s">
        <v>9</v>
      </c>
      <c r="CO39" t="s">
        <v>16</v>
      </c>
      <c r="CP39" t="s">
        <v>9</v>
      </c>
      <c r="CQ39" t="s">
        <v>15</v>
      </c>
      <c r="CR39" t="s">
        <v>8</v>
      </c>
      <c r="CS39" t="s">
        <v>15</v>
      </c>
      <c r="CT39" t="s">
        <v>9</v>
      </c>
      <c r="CU39" t="s">
        <v>17</v>
      </c>
      <c r="CV39" t="s">
        <v>15</v>
      </c>
      <c r="CW39" t="s">
        <v>9</v>
      </c>
      <c r="CX39" t="s">
        <v>15</v>
      </c>
      <c r="CY39" t="s">
        <v>9</v>
      </c>
      <c r="CZ39" t="s">
        <v>15</v>
      </c>
      <c r="DA39" t="s">
        <v>9</v>
      </c>
      <c r="DB39" t="s">
        <v>17</v>
      </c>
      <c r="DC39" t="s">
        <v>8</v>
      </c>
      <c r="DD39" t="s">
        <v>9</v>
      </c>
      <c r="DE39" t="s">
        <v>15</v>
      </c>
      <c r="DF39" t="s">
        <v>15</v>
      </c>
      <c r="DG39" t="s">
        <v>9</v>
      </c>
      <c r="DH39" t="s">
        <v>9</v>
      </c>
      <c r="DI39" t="s">
        <v>15</v>
      </c>
      <c r="DJ39" t="s">
        <v>9</v>
      </c>
      <c r="DK39" t="s">
        <v>9</v>
      </c>
      <c r="DL39" t="s">
        <v>9</v>
      </c>
      <c r="DM39" t="s">
        <v>15</v>
      </c>
      <c r="DN39" t="s">
        <v>9</v>
      </c>
      <c r="DO39">
        <f t="shared" si="15"/>
        <v>139</v>
      </c>
      <c r="DP39">
        <f>7-VLOOKUP(CK39,'Professional Scepticism'!A:B,2,FALSE)</f>
        <v>5</v>
      </c>
      <c r="DQ39">
        <f>VLOOKUP(CV39,'Professional Scepticism'!A:B,2,FALSE)</f>
        <v>4</v>
      </c>
      <c r="DR39">
        <f>VLOOKUP(DG39,'Professional Scepticism'!A:B,2,FALSE)</f>
        <v>5</v>
      </c>
      <c r="DS39">
        <f>VLOOKUP(DI39,'Professional Scepticism'!A:B,2,FALSE)</f>
        <v>4</v>
      </c>
      <c r="DT39">
        <f>VLOOKUP(DJ39,'Professional Scepticism'!A:B,2,FALSE)</f>
        <v>5</v>
      </c>
      <c r="DU39">
        <f>VLOOKUP(DK39,'Professional Scepticism'!A:B,2,FALSE)</f>
        <v>5</v>
      </c>
      <c r="DV39">
        <f>VLOOKUP(DL39,'Professional Scepticism'!A:B,2,FALSE)</f>
        <v>5</v>
      </c>
      <c r="DW39">
        <f>VLOOKUP(DM39,'Professional Scepticism'!A:B,2,FALSE)</f>
        <v>4</v>
      </c>
      <c r="DX39">
        <f>VLOOKUP(DN39,'Professional Scepticism'!A:B,2,FALSE)</f>
        <v>5</v>
      </c>
      <c r="DY39">
        <f>7-VLOOKUP(CL39,'Professional Scepticism'!A:B,2,FALSE)</f>
        <v>5</v>
      </c>
      <c r="DZ39">
        <f>7-VLOOKUP(CM39,'Professional Scepticism'!A:B,2,FALSE)</f>
        <v>5</v>
      </c>
      <c r="EA39">
        <f>VLOOKUP(CN39,'Professional Scepticism'!A:B,2,FALSE)</f>
        <v>5</v>
      </c>
      <c r="EB39">
        <f>VLOOKUP(CO39,'Professional Scepticism'!A:B,2,FALSE)</f>
        <v>6</v>
      </c>
      <c r="EC39">
        <f>VLOOKUP(CP39,'Professional Scepticism'!A:B,2,FALSE)</f>
        <v>5</v>
      </c>
      <c r="ED39">
        <f>VLOOKUP(CQ39,'Professional Scepticism'!A:B,2,FALSE)</f>
        <v>4</v>
      </c>
      <c r="EE39">
        <f>7-VLOOKUP(CR39,'Professional Scepticism'!A:B,2,FALSE)</f>
        <v>5</v>
      </c>
      <c r="EF39">
        <f>7-VLOOKUP(CS39,'Professional Scepticism'!A:B,2,FALSE)</f>
        <v>3</v>
      </c>
      <c r="EG39">
        <f>VLOOKUP(CT39,'Professional Scepticism'!A:B,2,FALSE)</f>
        <v>5</v>
      </c>
      <c r="EH39">
        <f>7-VLOOKUP(CU39,'Professional Scepticism'!A:B,2,FALSE)</f>
        <v>4</v>
      </c>
      <c r="EI39">
        <f>VLOOKUP(CW39,'Professional Scepticism'!A:B,2,FALSE)</f>
        <v>5</v>
      </c>
      <c r="EJ39">
        <f>VLOOKUP(CX39,'Professional Scepticism'!A:B,2,FALSE)</f>
        <v>4</v>
      </c>
      <c r="EK39">
        <f>VLOOKUP(CY39,'Professional Scepticism'!A:B,2,FALSE)</f>
        <v>5</v>
      </c>
      <c r="EL39">
        <f>VLOOKUP(CZ39,'Professional Scepticism'!A:B,2,FALSE)</f>
        <v>4</v>
      </c>
      <c r="EM39">
        <f>VLOOKUP(DA39,'Professional Scepticism'!A:B,2,FALSE)</f>
        <v>5</v>
      </c>
      <c r="EN39">
        <f>7-VLOOKUP(DB39,'Professional Scepticism'!A:B,2,FALSE)</f>
        <v>4</v>
      </c>
      <c r="EO39">
        <f>7-VLOOKUP(DC39,'Professional Scepticism'!A:B,2,FALSE)</f>
        <v>5</v>
      </c>
      <c r="EP39">
        <f>VLOOKUP(DD39,'Professional Scepticism'!A:B,2,FALSE)</f>
        <v>5</v>
      </c>
      <c r="EQ39">
        <f>VLOOKUP(DE39,'Professional Scepticism'!A:B,2,FALSE)</f>
        <v>4</v>
      </c>
      <c r="ER39">
        <f>VLOOKUP(DF39,'Professional Scepticism'!A:B,2,FALSE)</f>
        <v>4</v>
      </c>
      <c r="ES39">
        <f>VLOOKUP(DH39,'Professional Scepticism'!A:B,2,FALSE)</f>
        <v>5</v>
      </c>
    </row>
    <row r="40" spans="1:149" x14ac:dyDescent="0.2">
      <c r="A40" s="2">
        <f t="shared" si="10"/>
        <v>37</v>
      </c>
      <c r="B40" t="b">
        <v>1</v>
      </c>
      <c r="C40" s="4">
        <v>100</v>
      </c>
      <c r="D40" t="s">
        <v>0</v>
      </c>
      <c r="E40" t="s">
        <v>4</v>
      </c>
      <c r="F40" t="s">
        <v>11</v>
      </c>
      <c r="G40" t="s">
        <v>6</v>
      </c>
      <c r="H40" t="s">
        <v>4</v>
      </c>
      <c r="I40" t="s">
        <v>23</v>
      </c>
      <c r="J40" t="s">
        <v>11</v>
      </c>
      <c r="K40" t="s">
        <v>3</v>
      </c>
      <c r="L40" t="s">
        <v>6</v>
      </c>
      <c r="M40" t="s">
        <v>5</v>
      </c>
      <c r="N40" t="s">
        <v>4</v>
      </c>
      <c r="O40" t="s">
        <v>23</v>
      </c>
      <c r="P40" t="s">
        <v>4</v>
      </c>
      <c r="Q40" t="s">
        <v>23</v>
      </c>
      <c r="R40" t="s">
        <v>4</v>
      </c>
      <c r="S40" t="s">
        <v>1</v>
      </c>
      <c r="T40" t="s">
        <v>2</v>
      </c>
      <c r="U40" t="s">
        <v>1</v>
      </c>
      <c r="V40" t="s">
        <v>11</v>
      </c>
      <c r="W40" t="s">
        <v>4</v>
      </c>
      <c r="X40" t="s">
        <v>7</v>
      </c>
      <c r="Y40" t="s">
        <v>19</v>
      </c>
      <c r="Z40" t="s">
        <v>10</v>
      </c>
      <c r="AA40" t="s">
        <v>10</v>
      </c>
      <c r="AB40" t="s">
        <v>8</v>
      </c>
      <c r="AC40" t="s">
        <v>19</v>
      </c>
      <c r="AD40" t="s">
        <v>19</v>
      </c>
      <c r="AE40" t="s">
        <v>8</v>
      </c>
      <c r="AF40" t="s">
        <v>24</v>
      </c>
      <c r="AG40" t="s">
        <v>9</v>
      </c>
      <c r="AI40" t="s">
        <v>20</v>
      </c>
      <c r="AJ40" t="s">
        <v>10</v>
      </c>
      <c r="AK40">
        <f>VLOOKUP(E40,Ethics!A:B,2,FALSE)</f>
        <v>7</v>
      </c>
      <c r="AL40">
        <f>VLOOKUP(P40,Ethics!A:B,2,FALSE)</f>
        <v>7</v>
      </c>
      <c r="AM40">
        <f>VLOOKUP(R40,Ethics!A:B,2,FALSE)</f>
        <v>7</v>
      </c>
      <c r="AN40">
        <f>VLOOKUP(S40,Ethics!A:B,2,FALSE)</f>
        <v>9</v>
      </c>
      <c r="AO40">
        <f>VLOOKUP(T40,Ethics!A:B,2,FALSE)</f>
        <v>8</v>
      </c>
      <c r="AP40">
        <f>VLOOKUP(U40,Ethics!A:B,2,FALSE)</f>
        <v>9</v>
      </c>
      <c r="AQ40">
        <f>VLOOKUP(V40,Ethics!A:B,2,FALSE)</f>
        <v>5</v>
      </c>
      <c r="AR40">
        <f>VLOOKUP(W40,Ethics!A:B,2,FALSE)</f>
        <v>7</v>
      </c>
      <c r="AS40">
        <f>VLOOKUP(X40,Ethics!A:B,2,FALSE)</f>
        <v>4</v>
      </c>
      <c r="AT40">
        <f>VLOOKUP(F40,Ethics!A:B,2,FALSE)</f>
        <v>5</v>
      </c>
      <c r="AU40" t="str">
        <f t="shared" si="16"/>
        <v>Absolutist</v>
      </c>
      <c r="AV40">
        <f>VLOOKUP(AU40,Ethics!D:E,2,FALSE)</f>
        <v>2</v>
      </c>
      <c r="AW40" t="str">
        <f t="shared" si="0"/>
        <v>High</v>
      </c>
      <c r="AX40">
        <f t="shared" si="1"/>
        <v>6.8</v>
      </c>
      <c r="AY40">
        <f>VLOOKUP(G40,Ethics!A:B,2,FALSE)</f>
        <v>6</v>
      </c>
      <c r="AZ40">
        <f>VLOOKUP(H40,Ethics!A:B,2,FALSE)</f>
        <v>7</v>
      </c>
      <c r="BA40">
        <f>VLOOKUP(I40,Ethics!A:B,2,FALSE)</f>
        <v>1</v>
      </c>
      <c r="BB40">
        <f>VLOOKUP(J40,Ethics!A:B,2,FALSE)</f>
        <v>5</v>
      </c>
      <c r="BC40">
        <f>VLOOKUP(K40,Ethics!A:B,2,FALSE)</f>
        <v>2</v>
      </c>
      <c r="BD40">
        <f>VLOOKUP(L40,Ethics!A:B,2,FALSE)</f>
        <v>6</v>
      </c>
      <c r="BE40">
        <f>VLOOKUP(M40,Ethics!A:B,2,FALSE)</f>
        <v>3</v>
      </c>
      <c r="BF40">
        <f>VLOOKUP(N40,Ethics!A:B,2,FALSE)</f>
        <v>7</v>
      </c>
      <c r="BG40">
        <f>VLOOKUP(O40,Ethics!A:B,2,FALSE)</f>
        <v>1</v>
      </c>
      <c r="BH40">
        <f>VLOOKUP(Q40,Ethics!A:B,2,FALSE)</f>
        <v>1</v>
      </c>
      <c r="BI40" t="str">
        <f t="shared" si="2"/>
        <v>Low</v>
      </c>
      <c r="BJ40">
        <f t="shared" si="3"/>
        <v>3.9</v>
      </c>
      <c r="BK40" t="s">
        <v>32</v>
      </c>
      <c r="BL40">
        <f>VLOOKUP(Y40,'Personality Traits'!A:B,2,FALSE)</f>
        <v>5</v>
      </c>
      <c r="BM40">
        <f>8-VLOOKUP(Z40,'Personality Traits'!A:B,2,FALSE)</f>
        <v>1</v>
      </c>
      <c r="BN40">
        <f>VLOOKUP(AA40,'Personality Traits'!A:B,2,FALSE)</f>
        <v>7</v>
      </c>
      <c r="BO40">
        <f>8-VLOOKUP(AB40,'Personality Traits'!A:B,2,FALSE)</f>
        <v>6</v>
      </c>
      <c r="BP40">
        <f>VLOOKUP(AB40,'Personality Traits'!A:B,2,FALSE)</f>
        <v>2</v>
      </c>
      <c r="BQ40">
        <f>8-VLOOKUP(AD40,'Personality Traits'!A:B,2,FALSE)</f>
        <v>3</v>
      </c>
      <c r="BR40">
        <f>VLOOKUP(AE40,'Personality Traits'!A:B,2,FALSE)</f>
        <v>2</v>
      </c>
      <c r="BS40" t="e">
        <f>8-VLOOKUP(AF40,'Personality Traits'!A:B,2,FALSE)</f>
        <v>#N/A</v>
      </c>
      <c r="BT40">
        <f>VLOOKUP(AG40,'Personality Traits'!A:B,2,FALSE)</f>
        <v>6</v>
      </c>
      <c r="BU40">
        <f>8-VLOOKUP(AJ40,'Personality Traits'!A:B,2,FALSE)</f>
        <v>1</v>
      </c>
      <c r="BV40">
        <f t="shared" si="4"/>
        <v>4</v>
      </c>
      <c r="BW40">
        <f t="shared" si="5"/>
        <v>1.5</v>
      </c>
      <c r="BX40" t="e">
        <f t="shared" si="6"/>
        <v>#N/A</v>
      </c>
      <c r="BY40">
        <f t="shared" si="7"/>
        <v>6</v>
      </c>
      <c r="BZ40">
        <f t="shared" si="8"/>
        <v>1.5</v>
      </c>
      <c r="CB40">
        <f>VLOOKUP(BK40,'Level of traineeship or degree'!A:B,2,FALSE)</f>
        <v>3</v>
      </c>
      <c r="CE40" t="s">
        <v>22</v>
      </c>
      <c r="CF40">
        <f>VLOOKUP(CE40,Gender!A:B,2,FALSE)</f>
        <v>1</v>
      </c>
      <c r="CH40" t="s">
        <v>25</v>
      </c>
      <c r="CI40">
        <f>VLOOKUP(CH40,Culture!A:B,2,FALSE)</f>
        <v>7</v>
      </c>
      <c r="CJ40">
        <v>24</v>
      </c>
      <c r="CK40" t="s">
        <v>8</v>
      </c>
      <c r="CL40" t="s">
        <v>17</v>
      </c>
      <c r="CM40" t="s">
        <v>8</v>
      </c>
      <c r="CN40" t="s">
        <v>9</v>
      </c>
      <c r="CO40" t="s">
        <v>16</v>
      </c>
      <c r="CP40" t="s">
        <v>16</v>
      </c>
      <c r="CQ40" t="s">
        <v>15</v>
      </c>
      <c r="CR40" t="s">
        <v>17</v>
      </c>
      <c r="CS40" t="s">
        <v>8</v>
      </c>
      <c r="CT40" t="s">
        <v>9</v>
      </c>
      <c r="CU40" t="s">
        <v>9</v>
      </c>
      <c r="CV40" t="s">
        <v>9</v>
      </c>
      <c r="CW40" t="s">
        <v>9</v>
      </c>
      <c r="CX40" t="s">
        <v>9</v>
      </c>
      <c r="CY40" t="s">
        <v>15</v>
      </c>
      <c r="CZ40" t="s">
        <v>15</v>
      </c>
      <c r="DA40" t="s">
        <v>9</v>
      </c>
      <c r="DB40" t="s">
        <v>8</v>
      </c>
      <c r="DC40" t="s">
        <v>8</v>
      </c>
      <c r="DD40" t="s">
        <v>9</v>
      </c>
      <c r="DE40" t="s">
        <v>15</v>
      </c>
      <c r="DF40" t="s">
        <v>15</v>
      </c>
      <c r="DG40" t="s">
        <v>9</v>
      </c>
      <c r="DH40" t="s">
        <v>9</v>
      </c>
      <c r="DI40" t="s">
        <v>15</v>
      </c>
      <c r="DJ40" t="s">
        <v>16</v>
      </c>
      <c r="DK40" t="s">
        <v>9</v>
      </c>
      <c r="DL40" t="s">
        <v>9</v>
      </c>
      <c r="DM40" t="s">
        <v>15</v>
      </c>
      <c r="DN40" t="s">
        <v>17</v>
      </c>
      <c r="DO40">
        <f t="shared" si="15"/>
        <v>139</v>
      </c>
      <c r="DP40">
        <f>7-VLOOKUP(CK40,'Professional Scepticism'!A:B,2,FALSE)</f>
        <v>5</v>
      </c>
      <c r="DQ40">
        <f>VLOOKUP(CV40,'Professional Scepticism'!A:B,2,FALSE)</f>
        <v>5</v>
      </c>
      <c r="DR40">
        <f>VLOOKUP(DG40,'Professional Scepticism'!A:B,2,FALSE)</f>
        <v>5</v>
      </c>
      <c r="DS40">
        <f>VLOOKUP(DI40,'Professional Scepticism'!A:B,2,FALSE)</f>
        <v>4</v>
      </c>
      <c r="DT40">
        <f>VLOOKUP(DJ40,'Professional Scepticism'!A:B,2,FALSE)</f>
        <v>6</v>
      </c>
      <c r="DU40">
        <f>VLOOKUP(DK40,'Professional Scepticism'!A:B,2,FALSE)</f>
        <v>5</v>
      </c>
      <c r="DV40">
        <f>VLOOKUP(DL40,'Professional Scepticism'!A:B,2,FALSE)</f>
        <v>5</v>
      </c>
      <c r="DW40">
        <f>VLOOKUP(DM40,'Professional Scepticism'!A:B,2,FALSE)</f>
        <v>4</v>
      </c>
      <c r="DX40">
        <f>VLOOKUP(DN40,'Professional Scepticism'!A:B,2,FALSE)</f>
        <v>3</v>
      </c>
      <c r="DY40">
        <f>7-VLOOKUP(CL40,'Professional Scepticism'!A:B,2,FALSE)</f>
        <v>4</v>
      </c>
      <c r="DZ40">
        <f>7-VLOOKUP(CM40,'Professional Scepticism'!A:B,2,FALSE)</f>
        <v>5</v>
      </c>
      <c r="EA40">
        <f>VLOOKUP(CN40,'Professional Scepticism'!A:B,2,FALSE)</f>
        <v>5</v>
      </c>
      <c r="EB40">
        <f>VLOOKUP(CO40,'Professional Scepticism'!A:B,2,FALSE)</f>
        <v>6</v>
      </c>
      <c r="EC40">
        <f>VLOOKUP(CP40,'Professional Scepticism'!A:B,2,FALSE)</f>
        <v>6</v>
      </c>
      <c r="ED40">
        <f>VLOOKUP(CQ40,'Professional Scepticism'!A:B,2,FALSE)</f>
        <v>4</v>
      </c>
      <c r="EE40">
        <f>7-VLOOKUP(CR40,'Professional Scepticism'!A:B,2,FALSE)</f>
        <v>4</v>
      </c>
      <c r="EF40">
        <f>7-VLOOKUP(CS40,'Professional Scepticism'!A:B,2,FALSE)</f>
        <v>5</v>
      </c>
      <c r="EG40">
        <f>VLOOKUP(CT40,'Professional Scepticism'!A:B,2,FALSE)</f>
        <v>5</v>
      </c>
      <c r="EH40">
        <f>7-VLOOKUP(CU40,'Professional Scepticism'!A:B,2,FALSE)</f>
        <v>2</v>
      </c>
      <c r="EI40">
        <f>VLOOKUP(CW40,'Professional Scepticism'!A:B,2,FALSE)</f>
        <v>5</v>
      </c>
      <c r="EJ40">
        <f>VLOOKUP(CX40,'Professional Scepticism'!A:B,2,FALSE)</f>
        <v>5</v>
      </c>
      <c r="EK40">
        <f>VLOOKUP(CY40,'Professional Scepticism'!A:B,2,FALSE)</f>
        <v>4</v>
      </c>
      <c r="EL40">
        <f>VLOOKUP(CZ40,'Professional Scepticism'!A:B,2,FALSE)</f>
        <v>4</v>
      </c>
      <c r="EM40">
        <f>VLOOKUP(DA40,'Professional Scepticism'!A:B,2,FALSE)</f>
        <v>5</v>
      </c>
      <c r="EN40">
        <f>7-VLOOKUP(DB40,'Professional Scepticism'!A:B,2,FALSE)</f>
        <v>5</v>
      </c>
      <c r="EO40">
        <f>7-VLOOKUP(DC40,'Professional Scepticism'!A:B,2,FALSE)</f>
        <v>5</v>
      </c>
      <c r="EP40">
        <f>VLOOKUP(DD40,'Professional Scepticism'!A:B,2,FALSE)</f>
        <v>5</v>
      </c>
      <c r="EQ40">
        <f>VLOOKUP(DE40,'Professional Scepticism'!A:B,2,FALSE)</f>
        <v>4</v>
      </c>
      <c r="ER40">
        <f>VLOOKUP(DF40,'Professional Scepticism'!A:B,2,FALSE)</f>
        <v>4</v>
      </c>
      <c r="ES40">
        <f>VLOOKUP(DH40,'Professional Scepticism'!A:B,2,FALSE)</f>
        <v>5</v>
      </c>
    </row>
    <row r="41" spans="1:149" x14ac:dyDescent="0.2">
      <c r="A41" s="2">
        <f t="shared" si="10"/>
        <v>38</v>
      </c>
      <c r="B41" t="b">
        <v>1</v>
      </c>
      <c r="C41" s="4">
        <v>100</v>
      </c>
      <c r="D41" t="s">
        <v>0</v>
      </c>
      <c r="E41" t="s">
        <v>1</v>
      </c>
      <c r="F41" t="s">
        <v>6</v>
      </c>
      <c r="G41" t="s">
        <v>23</v>
      </c>
      <c r="H41" t="s">
        <v>4</v>
      </c>
      <c r="I41" t="s">
        <v>5</v>
      </c>
      <c r="J41" t="s">
        <v>1</v>
      </c>
      <c r="K41" t="s">
        <v>6</v>
      </c>
      <c r="L41" t="s">
        <v>3</v>
      </c>
      <c r="M41" t="s">
        <v>23</v>
      </c>
      <c r="N41" t="s">
        <v>2</v>
      </c>
      <c r="O41" t="s">
        <v>1</v>
      </c>
      <c r="P41" t="s">
        <v>1</v>
      </c>
      <c r="Q41" t="s">
        <v>23</v>
      </c>
      <c r="R41" t="s">
        <v>1</v>
      </c>
      <c r="S41" t="s">
        <v>1</v>
      </c>
      <c r="T41" t="s">
        <v>2</v>
      </c>
      <c r="U41" t="s">
        <v>1</v>
      </c>
      <c r="V41" t="s">
        <v>1</v>
      </c>
      <c r="W41" t="s">
        <v>1</v>
      </c>
      <c r="X41" t="s">
        <v>1</v>
      </c>
      <c r="Y41" t="s">
        <v>19</v>
      </c>
      <c r="Z41" t="s">
        <v>11</v>
      </c>
      <c r="AA41" t="s">
        <v>10</v>
      </c>
      <c r="AB41" t="s">
        <v>19</v>
      </c>
      <c r="AC41" t="s">
        <v>10</v>
      </c>
      <c r="AD41" t="s">
        <v>24</v>
      </c>
      <c r="AE41" t="s">
        <v>10</v>
      </c>
      <c r="AF41" t="s">
        <v>24</v>
      </c>
      <c r="AG41" t="s">
        <v>19</v>
      </c>
      <c r="AI41" t="s">
        <v>20</v>
      </c>
      <c r="AJ41" t="s">
        <v>11</v>
      </c>
      <c r="AK41">
        <f>VLOOKUP(E41,Ethics!A:B,2,FALSE)</f>
        <v>9</v>
      </c>
      <c r="AL41">
        <f>VLOOKUP(P41,Ethics!A:B,2,FALSE)</f>
        <v>9</v>
      </c>
      <c r="AM41">
        <f>VLOOKUP(R41,Ethics!A:B,2,FALSE)</f>
        <v>9</v>
      </c>
      <c r="AN41">
        <f>VLOOKUP(S41,Ethics!A:B,2,FALSE)</f>
        <v>9</v>
      </c>
      <c r="AO41">
        <f>VLOOKUP(T41,Ethics!A:B,2,FALSE)</f>
        <v>8</v>
      </c>
      <c r="AP41">
        <f>VLOOKUP(U41,Ethics!A:B,2,FALSE)</f>
        <v>9</v>
      </c>
      <c r="AQ41">
        <f>VLOOKUP(V41,Ethics!A:B,2,FALSE)</f>
        <v>9</v>
      </c>
      <c r="AR41">
        <f>VLOOKUP(W41,Ethics!A:B,2,FALSE)</f>
        <v>9</v>
      </c>
      <c r="AS41">
        <f>VLOOKUP(X41,Ethics!A:B,2,FALSE)</f>
        <v>9</v>
      </c>
      <c r="AT41">
        <f>VLOOKUP(F41,Ethics!A:B,2,FALSE)</f>
        <v>6</v>
      </c>
      <c r="AU41" t="str">
        <f t="shared" si="16"/>
        <v>Absolutist</v>
      </c>
      <c r="AV41">
        <f>VLOOKUP(AU41,Ethics!D:E,2,FALSE)</f>
        <v>2</v>
      </c>
      <c r="AW41" t="str">
        <f t="shared" si="0"/>
        <v>High</v>
      </c>
      <c r="AX41">
        <f t="shared" si="1"/>
        <v>8.6</v>
      </c>
      <c r="AY41">
        <f>VLOOKUP(G41,Ethics!A:B,2,FALSE)</f>
        <v>1</v>
      </c>
      <c r="AZ41">
        <f>VLOOKUP(H41,Ethics!A:B,2,FALSE)</f>
        <v>7</v>
      </c>
      <c r="BA41">
        <f>VLOOKUP(I41,Ethics!A:B,2,FALSE)</f>
        <v>3</v>
      </c>
      <c r="BB41">
        <f>VLOOKUP(J41,Ethics!A:B,2,FALSE)</f>
        <v>9</v>
      </c>
      <c r="BC41">
        <f>VLOOKUP(K41,Ethics!A:B,2,FALSE)</f>
        <v>6</v>
      </c>
      <c r="BD41">
        <f>VLOOKUP(L41,Ethics!A:B,2,FALSE)</f>
        <v>2</v>
      </c>
      <c r="BE41">
        <f>VLOOKUP(M41,Ethics!A:B,2,FALSE)</f>
        <v>1</v>
      </c>
      <c r="BF41">
        <f>VLOOKUP(N41,Ethics!A:B,2,FALSE)</f>
        <v>8</v>
      </c>
      <c r="BG41">
        <f>VLOOKUP(O41,Ethics!A:B,2,FALSE)</f>
        <v>9</v>
      </c>
      <c r="BH41">
        <f>VLOOKUP(Q41,Ethics!A:B,2,FALSE)</f>
        <v>1</v>
      </c>
      <c r="BI41" t="str">
        <f t="shared" si="2"/>
        <v>Low</v>
      </c>
      <c r="BJ41">
        <f t="shared" si="3"/>
        <v>4.7</v>
      </c>
      <c r="BK41" t="s">
        <v>32</v>
      </c>
      <c r="BL41">
        <f>VLOOKUP(Y41,'Personality Traits'!A:B,2,FALSE)</f>
        <v>5</v>
      </c>
      <c r="BM41">
        <f>8-VLOOKUP(Z41,'Personality Traits'!A:B,2,FALSE)</f>
        <v>4</v>
      </c>
      <c r="BN41">
        <f>VLOOKUP(AA41,'Personality Traits'!A:B,2,FALSE)</f>
        <v>7</v>
      </c>
      <c r="BO41">
        <f>8-VLOOKUP(AB41,'Personality Traits'!A:B,2,FALSE)</f>
        <v>3</v>
      </c>
      <c r="BP41">
        <f>VLOOKUP(AB41,'Personality Traits'!A:B,2,FALSE)</f>
        <v>5</v>
      </c>
      <c r="BQ41" t="e">
        <f>8-VLOOKUP(AD41,'Personality Traits'!A:B,2,FALSE)</f>
        <v>#N/A</v>
      </c>
      <c r="BR41">
        <f>VLOOKUP(AE41,'Personality Traits'!A:B,2,FALSE)</f>
        <v>7</v>
      </c>
      <c r="BS41" t="e">
        <f>8-VLOOKUP(AF41,'Personality Traits'!A:B,2,FALSE)</f>
        <v>#N/A</v>
      </c>
      <c r="BT41">
        <f>VLOOKUP(AG41,'Personality Traits'!A:B,2,FALSE)</f>
        <v>5</v>
      </c>
      <c r="BU41">
        <f>8-VLOOKUP(AJ41,'Personality Traits'!A:B,2,FALSE)</f>
        <v>4</v>
      </c>
      <c r="BV41" t="e">
        <f t="shared" si="4"/>
        <v>#N/A</v>
      </c>
      <c r="BW41">
        <f t="shared" si="5"/>
        <v>5.5</v>
      </c>
      <c r="BX41" t="e">
        <f t="shared" si="6"/>
        <v>#N/A</v>
      </c>
      <c r="BY41">
        <f t="shared" si="7"/>
        <v>4</v>
      </c>
      <c r="BZ41">
        <f t="shared" si="8"/>
        <v>4.5</v>
      </c>
      <c r="CB41">
        <f>VLOOKUP(BK41,'Level of traineeship or degree'!A:B,2,FALSE)</f>
        <v>3</v>
      </c>
      <c r="CE41" t="s">
        <v>13</v>
      </c>
      <c r="CF41">
        <f>VLOOKUP(CE41,Gender!A:B,2,FALSE)</f>
        <v>0</v>
      </c>
      <c r="CH41" t="s">
        <v>14</v>
      </c>
      <c r="CI41">
        <f>VLOOKUP(CH41,Culture!A:B,2,FALSE)</f>
        <v>8</v>
      </c>
      <c r="CJ41">
        <v>25</v>
      </c>
      <c r="CK41" t="s">
        <v>8</v>
      </c>
      <c r="CL41" t="s">
        <v>8</v>
      </c>
      <c r="CM41" t="s">
        <v>26</v>
      </c>
      <c r="CN41" t="s">
        <v>9</v>
      </c>
      <c r="CO41" t="s">
        <v>16</v>
      </c>
      <c r="CP41" t="s">
        <v>16</v>
      </c>
      <c r="CQ41" t="s">
        <v>16</v>
      </c>
      <c r="CR41" t="s">
        <v>26</v>
      </c>
      <c r="CS41" t="s">
        <v>26</v>
      </c>
      <c r="CT41" t="s">
        <v>9</v>
      </c>
      <c r="CU41" t="s">
        <v>26</v>
      </c>
      <c r="CV41" t="s">
        <v>17</v>
      </c>
      <c r="CW41" t="s">
        <v>16</v>
      </c>
      <c r="CX41" t="s">
        <v>16</v>
      </c>
      <c r="CY41" t="s">
        <v>16</v>
      </c>
      <c r="CZ41" t="s">
        <v>16</v>
      </c>
      <c r="DA41" t="s">
        <v>16</v>
      </c>
      <c r="DB41" t="s">
        <v>26</v>
      </c>
      <c r="DC41" t="s">
        <v>26</v>
      </c>
      <c r="DD41" t="s">
        <v>16</v>
      </c>
      <c r="DE41" t="s">
        <v>16</v>
      </c>
      <c r="DF41" t="s">
        <v>16</v>
      </c>
      <c r="DG41" t="s">
        <v>16</v>
      </c>
      <c r="DH41" t="s">
        <v>9</v>
      </c>
      <c r="DI41" t="s">
        <v>16</v>
      </c>
      <c r="DJ41" t="s">
        <v>9</v>
      </c>
      <c r="DK41" t="s">
        <v>9</v>
      </c>
      <c r="DL41" t="s">
        <v>9</v>
      </c>
      <c r="DM41" t="s">
        <v>16</v>
      </c>
      <c r="DN41" t="s">
        <v>9</v>
      </c>
      <c r="DO41">
        <f t="shared" si="15"/>
        <v>168</v>
      </c>
      <c r="DP41">
        <f>7-VLOOKUP(CK41,'Professional Scepticism'!A:B,2,FALSE)</f>
        <v>5</v>
      </c>
      <c r="DQ41">
        <f>VLOOKUP(CV41,'Professional Scepticism'!A:B,2,FALSE)</f>
        <v>3</v>
      </c>
      <c r="DR41">
        <f>VLOOKUP(DG41,'Professional Scepticism'!A:B,2,FALSE)</f>
        <v>6</v>
      </c>
      <c r="DS41">
        <f>VLOOKUP(DI41,'Professional Scepticism'!A:B,2,FALSE)</f>
        <v>6</v>
      </c>
      <c r="DT41">
        <f>VLOOKUP(DJ41,'Professional Scepticism'!A:B,2,FALSE)</f>
        <v>5</v>
      </c>
      <c r="DU41">
        <f>VLOOKUP(DK41,'Professional Scepticism'!A:B,2,FALSE)</f>
        <v>5</v>
      </c>
      <c r="DV41">
        <f>VLOOKUP(DL41,'Professional Scepticism'!A:B,2,FALSE)</f>
        <v>5</v>
      </c>
      <c r="DW41">
        <f>VLOOKUP(DM41,'Professional Scepticism'!A:B,2,FALSE)</f>
        <v>6</v>
      </c>
      <c r="DX41">
        <f>VLOOKUP(DN41,'Professional Scepticism'!A:B,2,FALSE)</f>
        <v>5</v>
      </c>
      <c r="DY41">
        <f>7-VLOOKUP(CL41,'Professional Scepticism'!A:B,2,FALSE)</f>
        <v>5</v>
      </c>
      <c r="DZ41">
        <f>7-VLOOKUP(CM41,'Professional Scepticism'!A:B,2,FALSE)</f>
        <v>6</v>
      </c>
      <c r="EA41">
        <f>VLOOKUP(CN41,'Professional Scepticism'!A:B,2,FALSE)</f>
        <v>5</v>
      </c>
      <c r="EB41">
        <f>VLOOKUP(CO41,'Professional Scepticism'!A:B,2,FALSE)</f>
        <v>6</v>
      </c>
      <c r="EC41">
        <f>VLOOKUP(CP41,'Professional Scepticism'!A:B,2,FALSE)</f>
        <v>6</v>
      </c>
      <c r="ED41">
        <f>VLOOKUP(CQ41,'Professional Scepticism'!A:B,2,FALSE)</f>
        <v>6</v>
      </c>
      <c r="EE41">
        <f>7-VLOOKUP(CR41,'Professional Scepticism'!A:B,2,FALSE)</f>
        <v>6</v>
      </c>
      <c r="EF41">
        <f>7-VLOOKUP(CS41,'Professional Scepticism'!A:B,2,FALSE)</f>
        <v>6</v>
      </c>
      <c r="EG41">
        <f>VLOOKUP(CT41,'Professional Scepticism'!A:B,2,FALSE)</f>
        <v>5</v>
      </c>
      <c r="EH41">
        <f>7-VLOOKUP(CU41,'Professional Scepticism'!A:B,2,FALSE)</f>
        <v>6</v>
      </c>
      <c r="EI41">
        <f>VLOOKUP(CW41,'Professional Scepticism'!A:B,2,FALSE)</f>
        <v>6</v>
      </c>
      <c r="EJ41">
        <f>VLOOKUP(CX41,'Professional Scepticism'!A:B,2,FALSE)</f>
        <v>6</v>
      </c>
      <c r="EK41">
        <f>VLOOKUP(CY41,'Professional Scepticism'!A:B,2,FALSE)</f>
        <v>6</v>
      </c>
      <c r="EL41">
        <f>VLOOKUP(CZ41,'Professional Scepticism'!A:B,2,FALSE)</f>
        <v>6</v>
      </c>
      <c r="EM41">
        <f>VLOOKUP(DA41,'Professional Scepticism'!A:B,2,FALSE)</f>
        <v>6</v>
      </c>
      <c r="EN41">
        <f>7-VLOOKUP(DB41,'Professional Scepticism'!A:B,2,FALSE)</f>
        <v>6</v>
      </c>
      <c r="EO41">
        <f>7-VLOOKUP(DC41,'Professional Scepticism'!A:B,2,FALSE)</f>
        <v>6</v>
      </c>
      <c r="EP41">
        <f>VLOOKUP(DD41,'Professional Scepticism'!A:B,2,FALSE)</f>
        <v>6</v>
      </c>
      <c r="EQ41">
        <f>VLOOKUP(DE41,'Professional Scepticism'!A:B,2,FALSE)</f>
        <v>6</v>
      </c>
      <c r="ER41">
        <f>VLOOKUP(DF41,'Professional Scepticism'!A:B,2,FALSE)</f>
        <v>6</v>
      </c>
      <c r="ES41">
        <f>VLOOKUP(DH41,'Professional Scepticism'!A:B,2,FALSE)</f>
        <v>5</v>
      </c>
    </row>
    <row r="42" spans="1:149" x14ac:dyDescent="0.2">
      <c r="A42" s="2">
        <f t="shared" si="10"/>
        <v>39</v>
      </c>
      <c r="B42" t="b">
        <v>0</v>
      </c>
      <c r="C42" s="4">
        <v>80</v>
      </c>
      <c r="D42" t="s">
        <v>0</v>
      </c>
      <c r="AI42" t="s">
        <v>20</v>
      </c>
      <c r="AK42" t="e">
        <f>VLOOKUP(E42,Ethics!A:B,2,FALSE)</f>
        <v>#N/A</v>
      </c>
      <c r="AL42" t="e">
        <f>VLOOKUP(P42,Ethics!A:B,2,FALSE)</f>
        <v>#N/A</v>
      </c>
      <c r="AM42" t="e">
        <f>VLOOKUP(R42,Ethics!A:B,2,FALSE)</f>
        <v>#N/A</v>
      </c>
      <c r="AN42" t="e">
        <f>VLOOKUP(S42,Ethics!A:B,2,FALSE)</f>
        <v>#N/A</v>
      </c>
      <c r="AO42" t="e">
        <f>VLOOKUP(T42,Ethics!A:B,2,FALSE)</f>
        <v>#N/A</v>
      </c>
      <c r="AP42" t="e">
        <f>VLOOKUP(U42,Ethics!A:B,2,FALSE)</f>
        <v>#N/A</v>
      </c>
      <c r="AQ42" t="e">
        <f>VLOOKUP(V42,Ethics!A:B,2,FALSE)</f>
        <v>#N/A</v>
      </c>
      <c r="AR42" t="e">
        <f>VLOOKUP(W42,Ethics!A:B,2,FALSE)</f>
        <v>#N/A</v>
      </c>
      <c r="AS42" t="e">
        <f>VLOOKUP(X42,Ethics!A:B,2,FALSE)</f>
        <v>#N/A</v>
      </c>
      <c r="AT42" t="e">
        <f>VLOOKUP(F42,Ethics!A:B,2,FALSE)</f>
        <v>#N/A</v>
      </c>
      <c r="AU42" t="e">
        <f t="shared" si="16"/>
        <v>#N/A</v>
      </c>
      <c r="AV42" t="e">
        <f>VLOOKUP(AU42,Ethics!D:E,2,FALSE)</f>
        <v>#N/A</v>
      </c>
      <c r="AW42" t="e">
        <f t="shared" si="0"/>
        <v>#N/A</v>
      </c>
      <c r="AX42" t="e">
        <f t="shared" si="1"/>
        <v>#N/A</v>
      </c>
      <c r="AY42" t="e">
        <f>VLOOKUP(G42,Ethics!A:B,2,FALSE)</f>
        <v>#N/A</v>
      </c>
      <c r="AZ42" t="e">
        <f>VLOOKUP(H42,Ethics!A:B,2,FALSE)</f>
        <v>#N/A</v>
      </c>
      <c r="BA42" t="e">
        <f>VLOOKUP(I42,Ethics!A:B,2,FALSE)</f>
        <v>#N/A</v>
      </c>
      <c r="BB42" t="e">
        <f>VLOOKUP(J42,Ethics!A:B,2,FALSE)</f>
        <v>#N/A</v>
      </c>
      <c r="BC42" t="e">
        <f>VLOOKUP(K42,Ethics!A:B,2,FALSE)</f>
        <v>#N/A</v>
      </c>
      <c r="BD42" t="e">
        <f>VLOOKUP(L42,Ethics!A:B,2,FALSE)</f>
        <v>#N/A</v>
      </c>
      <c r="BE42" t="e">
        <f>VLOOKUP(M42,Ethics!A:B,2,FALSE)</f>
        <v>#N/A</v>
      </c>
      <c r="BF42" t="e">
        <f>VLOOKUP(N42,Ethics!A:B,2,FALSE)</f>
        <v>#N/A</v>
      </c>
      <c r="BG42" t="e">
        <f>VLOOKUP(O42,Ethics!A:B,2,FALSE)</f>
        <v>#N/A</v>
      </c>
      <c r="BH42" t="e">
        <f>VLOOKUP(Q42,Ethics!A:B,2,FALSE)</f>
        <v>#N/A</v>
      </c>
      <c r="BI42" t="e">
        <f t="shared" si="2"/>
        <v>#N/A</v>
      </c>
      <c r="BJ42" t="e">
        <f t="shared" si="3"/>
        <v>#N/A</v>
      </c>
      <c r="BK42" t="s">
        <v>32</v>
      </c>
      <c r="BL42" t="e">
        <f>VLOOKUP(Y42,'Personality Traits'!A:B,2,FALSE)</f>
        <v>#N/A</v>
      </c>
      <c r="BM42" t="e">
        <f>8-VLOOKUP(Z42,'Personality Traits'!A:B,2,FALSE)</f>
        <v>#N/A</v>
      </c>
      <c r="BN42" t="e">
        <f>VLOOKUP(AA42,'Personality Traits'!A:B,2,FALSE)</f>
        <v>#N/A</v>
      </c>
      <c r="BO42" t="e">
        <f>8-VLOOKUP(AB42,'Personality Traits'!A:B,2,FALSE)</f>
        <v>#N/A</v>
      </c>
      <c r="BP42" t="e">
        <f>VLOOKUP(AB42,'Personality Traits'!A:B,2,FALSE)</f>
        <v>#N/A</v>
      </c>
      <c r="BQ42" t="e">
        <f>8-VLOOKUP(AD42,'Personality Traits'!A:B,2,FALSE)</f>
        <v>#N/A</v>
      </c>
      <c r="BR42" t="e">
        <f>VLOOKUP(AE42,'Personality Traits'!A:B,2,FALSE)</f>
        <v>#N/A</v>
      </c>
      <c r="BS42" t="e">
        <f>8-VLOOKUP(AF42,'Personality Traits'!A:B,2,FALSE)</f>
        <v>#N/A</v>
      </c>
      <c r="BT42" t="e">
        <f>VLOOKUP(AG42,'Personality Traits'!A:B,2,FALSE)</f>
        <v>#N/A</v>
      </c>
      <c r="BU42" t="e">
        <f>8-VLOOKUP(AJ42,'Personality Traits'!A:B,2,FALSE)</f>
        <v>#N/A</v>
      </c>
      <c r="BV42" t="e">
        <f t="shared" si="4"/>
        <v>#N/A</v>
      </c>
      <c r="BW42" t="e">
        <f t="shared" si="5"/>
        <v>#N/A</v>
      </c>
      <c r="BX42" t="e">
        <f t="shared" si="6"/>
        <v>#N/A</v>
      </c>
      <c r="BY42" t="e">
        <f t="shared" si="7"/>
        <v>#N/A</v>
      </c>
      <c r="BZ42" t="e">
        <f t="shared" si="8"/>
        <v>#N/A</v>
      </c>
      <c r="CB42">
        <f>VLOOKUP(BK42,'Level of traineeship or degree'!A:B,2,FALSE)</f>
        <v>3</v>
      </c>
      <c r="CE42" t="s">
        <v>13</v>
      </c>
      <c r="CF42">
        <f>VLOOKUP(CE42,Gender!A:B,2,FALSE)</f>
        <v>0</v>
      </c>
      <c r="CH42" t="s">
        <v>14</v>
      </c>
      <c r="CI42">
        <f>VLOOKUP(CH42,Culture!A:B,2,FALSE)</f>
        <v>8</v>
      </c>
      <c r="CJ42">
        <v>28</v>
      </c>
      <c r="CK42" t="s">
        <v>8</v>
      </c>
      <c r="CL42" t="s">
        <v>15</v>
      </c>
      <c r="CM42" t="s">
        <v>8</v>
      </c>
      <c r="CN42" t="s">
        <v>15</v>
      </c>
      <c r="CO42" t="s">
        <v>17</v>
      </c>
      <c r="CP42" t="s">
        <v>8</v>
      </c>
      <c r="CQ42" t="s">
        <v>15</v>
      </c>
      <c r="CR42" t="s">
        <v>17</v>
      </c>
      <c r="CS42" t="s">
        <v>17</v>
      </c>
      <c r="CT42" t="s">
        <v>15</v>
      </c>
      <c r="CU42" t="s">
        <v>15</v>
      </c>
      <c r="CV42" t="s">
        <v>15</v>
      </c>
      <c r="CW42" t="s">
        <v>9</v>
      </c>
      <c r="CX42" t="s">
        <v>15</v>
      </c>
      <c r="CY42" t="s">
        <v>15</v>
      </c>
      <c r="CZ42" t="s">
        <v>15</v>
      </c>
      <c r="DA42" t="s">
        <v>15</v>
      </c>
      <c r="DB42" t="s">
        <v>17</v>
      </c>
      <c r="DC42" t="s">
        <v>17</v>
      </c>
      <c r="DD42" t="s">
        <v>15</v>
      </c>
      <c r="DE42" t="s">
        <v>15</v>
      </c>
      <c r="DF42" t="s">
        <v>15</v>
      </c>
      <c r="DG42" t="s">
        <v>15</v>
      </c>
      <c r="DH42" t="s">
        <v>15</v>
      </c>
      <c r="DI42" t="s">
        <v>15</v>
      </c>
      <c r="DJ42" t="s">
        <v>15</v>
      </c>
      <c r="DK42" t="s">
        <v>9</v>
      </c>
      <c r="DL42" t="s">
        <v>15</v>
      </c>
      <c r="DM42" t="s">
        <v>15</v>
      </c>
      <c r="DN42" t="s">
        <v>9</v>
      </c>
      <c r="DO42">
        <f t="shared" si="15"/>
        <v>120</v>
      </c>
      <c r="DP42">
        <f>7-VLOOKUP(CK42,'Professional Scepticism'!A:B,2,FALSE)</f>
        <v>5</v>
      </c>
      <c r="DQ42">
        <f>VLOOKUP(CV42,'Professional Scepticism'!A:B,2,FALSE)</f>
        <v>4</v>
      </c>
      <c r="DR42">
        <f>VLOOKUP(DG42,'Professional Scepticism'!A:B,2,FALSE)</f>
        <v>4</v>
      </c>
      <c r="DS42">
        <f>VLOOKUP(DI42,'Professional Scepticism'!A:B,2,FALSE)</f>
        <v>4</v>
      </c>
      <c r="DT42">
        <f>VLOOKUP(DJ42,'Professional Scepticism'!A:B,2,FALSE)</f>
        <v>4</v>
      </c>
      <c r="DU42">
        <f>VLOOKUP(DK42,'Professional Scepticism'!A:B,2,FALSE)</f>
        <v>5</v>
      </c>
      <c r="DV42">
        <f>VLOOKUP(DL42,'Professional Scepticism'!A:B,2,FALSE)</f>
        <v>4</v>
      </c>
      <c r="DW42">
        <f>VLOOKUP(DM42,'Professional Scepticism'!A:B,2,FALSE)</f>
        <v>4</v>
      </c>
      <c r="DX42">
        <f>VLOOKUP(DN42,'Professional Scepticism'!A:B,2,FALSE)</f>
        <v>5</v>
      </c>
      <c r="DY42">
        <f>7-VLOOKUP(CL42,'Professional Scepticism'!A:B,2,FALSE)</f>
        <v>3</v>
      </c>
      <c r="DZ42">
        <f>7-VLOOKUP(CM42,'Professional Scepticism'!A:B,2,FALSE)</f>
        <v>5</v>
      </c>
      <c r="EA42">
        <f>VLOOKUP(CN42,'Professional Scepticism'!A:B,2,FALSE)</f>
        <v>4</v>
      </c>
      <c r="EB42">
        <f>VLOOKUP(CO42,'Professional Scepticism'!A:B,2,FALSE)</f>
        <v>3</v>
      </c>
      <c r="EC42">
        <f>VLOOKUP(CP42,'Professional Scepticism'!A:B,2,FALSE)</f>
        <v>2</v>
      </c>
      <c r="ED42">
        <f>VLOOKUP(CQ42,'Professional Scepticism'!A:B,2,FALSE)</f>
        <v>4</v>
      </c>
      <c r="EE42">
        <f>7-VLOOKUP(CR42,'Professional Scepticism'!A:B,2,FALSE)</f>
        <v>4</v>
      </c>
      <c r="EF42">
        <f>7-VLOOKUP(CS42,'Professional Scepticism'!A:B,2,FALSE)</f>
        <v>4</v>
      </c>
      <c r="EG42">
        <f>VLOOKUP(CT42,'Professional Scepticism'!A:B,2,FALSE)</f>
        <v>4</v>
      </c>
      <c r="EH42">
        <f>7-VLOOKUP(CU42,'Professional Scepticism'!A:B,2,FALSE)</f>
        <v>3</v>
      </c>
      <c r="EI42">
        <f>VLOOKUP(CW42,'Professional Scepticism'!A:B,2,FALSE)</f>
        <v>5</v>
      </c>
      <c r="EJ42">
        <f>VLOOKUP(CX42,'Professional Scepticism'!A:B,2,FALSE)</f>
        <v>4</v>
      </c>
      <c r="EK42">
        <f>VLOOKUP(CY42,'Professional Scepticism'!A:B,2,FALSE)</f>
        <v>4</v>
      </c>
      <c r="EL42">
        <f>VLOOKUP(CZ42,'Professional Scepticism'!A:B,2,FALSE)</f>
        <v>4</v>
      </c>
      <c r="EM42">
        <f>VLOOKUP(DA42,'Professional Scepticism'!A:B,2,FALSE)</f>
        <v>4</v>
      </c>
      <c r="EN42">
        <f>7-VLOOKUP(DB42,'Professional Scepticism'!A:B,2,FALSE)</f>
        <v>4</v>
      </c>
      <c r="EO42">
        <f>7-VLOOKUP(DC42,'Professional Scepticism'!A:B,2,FALSE)</f>
        <v>4</v>
      </c>
      <c r="EP42">
        <f>VLOOKUP(DD42,'Professional Scepticism'!A:B,2,FALSE)</f>
        <v>4</v>
      </c>
      <c r="EQ42">
        <f>VLOOKUP(DE42,'Professional Scepticism'!A:B,2,FALSE)</f>
        <v>4</v>
      </c>
      <c r="ER42">
        <f>VLOOKUP(DF42,'Professional Scepticism'!A:B,2,FALSE)</f>
        <v>4</v>
      </c>
      <c r="ES42">
        <f>VLOOKUP(DH42,'Professional Scepticism'!A:B,2,FALSE)</f>
        <v>4</v>
      </c>
    </row>
    <row r="43" spans="1:149" x14ac:dyDescent="0.2">
      <c r="A43" s="2">
        <f t="shared" si="10"/>
        <v>40</v>
      </c>
      <c r="B43" t="b">
        <v>0</v>
      </c>
      <c r="C43" s="4">
        <v>80</v>
      </c>
      <c r="D43" t="s">
        <v>0</v>
      </c>
      <c r="AI43" t="s">
        <v>20</v>
      </c>
      <c r="AK43" t="e">
        <f>VLOOKUP(E43,Ethics!A:B,2,FALSE)</f>
        <v>#N/A</v>
      </c>
      <c r="AL43" t="e">
        <f>VLOOKUP(P43,Ethics!A:B,2,FALSE)</f>
        <v>#N/A</v>
      </c>
      <c r="AM43" t="e">
        <f>VLOOKUP(R43,Ethics!A:B,2,FALSE)</f>
        <v>#N/A</v>
      </c>
      <c r="AN43" t="e">
        <f>VLOOKUP(S43,Ethics!A:B,2,FALSE)</f>
        <v>#N/A</v>
      </c>
      <c r="AO43" t="e">
        <f>VLOOKUP(T43,Ethics!A:B,2,FALSE)</f>
        <v>#N/A</v>
      </c>
      <c r="AP43" t="e">
        <f>VLOOKUP(U43,Ethics!A:B,2,FALSE)</f>
        <v>#N/A</v>
      </c>
      <c r="AQ43" t="e">
        <f>VLOOKUP(V43,Ethics!A:B,2,FALSE)</f>
        <v>#N/A</v>
      </c>
      <c r="AR43" t="e">
        <f>VLOOKUP(W43,Ethics!A:B,2,FALSE)</f>
        <v>#N/A</v>
      </c>
      <c r="AS43" t="e">
        <f>VLOOKUP(X43,Ethics!A:B,2,FALSE)</f>
        <v>#N/A</v>
      </c>
      <c r="AT43" t="e">
        <f>VLOOKUP(F43,Ethics!A:B,2,FALSE)</f>
        <v>#N/A</v>
      </c>
      <c r="AU43" t="e">
        <f t="shared" si="16"/>
        <v>#N/A</v>
      </c>
      <c r="AV43" t="e">
        <f>VLOOKUP(AU43,Ethics!D:E,2,FALSE)</f>
        <v>#N/A</v>
      </c>
      <c r="AW43" t="e">
        <f t="shared" si="0"/>
        <v>#N/A</v>
      </c>
      <c r="AX43" t="e">
        <f t="shared" si="1"/>
        <v>#N/A</v>
      </c>
      <c r="AY43" t="e">
        <f>VLOOKUP(G43,Ethics!A:B,2,FALSE)</f>
        <v>#N/A</v>
      </c>
      <c r="AZ43" t="e">
        <f>VLOOKUP(H43,Ethics!A:B,2,FALSE)</f>
        <v>#N/A</v>
      </c>
      <c r="BA43" t="e">
        <f>VLOOKUP(I43,Ethics!A:B,2,FALSE)</f>
        <v>#N/A</v>
      </c>
      <c r="BB43" t="e">
        <f>VLOOKUP(J43,Ethics!A:B,2,FALSE)</f>
        <v>#N/A</v>
      </c>
      <c r="BC43" t="e">
        <f>VLOOKUP(K43,Ethics!A:B,2,FALSE)</f>
        <v>#N/A</v>
      </c>
      <c r="BD43" t="e">
        <f>VLOOKUP(L43,Ethics!A:B,2,FALSE)</f>
        <v>#N/A</v>
      </c>
      <c r="BE43" t="e">
        <f>VLOOKUP(M43,Ethics!A:B,2,FALSE)</f>
        <v>#N/A</v>
      </c>
      <c r="BF43" t="e">
        <f>VLOOKUP(N43,Ethics!A:B,2,FALSE)</f>
        <v>#N/A</v>
      </c>
      <c r="BG43" t="e">
        <f>VLOOKUP(O43,Ethics!A:B,2,FALSE)</f>
        <v>#N/A</v>
      </c>
      <c r="BH43" t="e">
        <f>VLOOKUP(Q43,Ethics!A:B,2,FALSE)</f>
        <v>#N/A</v>
      </c>
      <c r="BI43" t="e">
        <f t="shared" si="2"/>
        <v>#N/A</v>
      </c>
      <c r="BJ43" t="e">
        <f t="shared" si="3"/>
        <v>#N/A</v>
      </c>
      <c r="BK43" t="s">
        <v>32</v>
      </c>
      <c r="BL43" t="e">
        <f>VLOOKUP(Y43,'Personality Traits'!A:B,2,FALSE)</f>
        <v>#N/A</v>
      </c>
      <c r="BM43" t="e">
        <f>8-VLOOKUP(Z43,'Personality Traits'!A:B,2,FALSE)</f>
        <v>#N/A</v>
      </c>
      <c r="BN43" t="e">
        <f>VLOOKUP(AA43,'Personality Traits'!A:B,2,FALSE)</f>
        <v>#N/A</v>
      </c>
      <c r="BO43" t="e">
        <f>8-VLOOKUP(AB43,'Personality Traits'!A:B,2,FALSE)</f>
        <v>#N/A</v>
      </c>
      <c r="BP43" t="e">
        <f>VLOOKUP(AB43,'Personality Traits'!A:B,2,FALSE)</f>
        <v>#N/A</v>
      </c>
      <c r="BQ43" t="e">
        <f>8-VLOOKUP(AD43,'Personality Traits'!A:B,2,FALSE)</f>
        <v>#N/A</v>
      </c>
      <c r="BR43" t="e">
        <f>VLOOKUP(AE43,'Personality Traits'!A:B,2,FALSE)</f>
        <v>#N/A</v>
      </c>
      <c r="BS43" t="e">
        <f>8-VLOOKUP(AF43,'Personality Traits'!A:B,2,FALSE)</f>
        <v>#N/A</v>
      </c>
      <c r="BT43" t="e">
        <f>VLOOKUP(AG43,'Personality Traits'!A:B,2,FALSE)</f>
        <v>#N/A</v>
      </c>
      <c r="BU43" t="e">
        <f>8-VLOOKUP(AJ43,'Personality Traits'!A:B,2,FALSE)</f>
        <v>#N/A</v>
      </c>
      <c r="BV43" t="e">
        <f t="shared" si="4"/>
        <v>#N/A</v>
      </c>
      <c r="BW43" t="e">
        <f t="shared" si="5"/>
        <v>#N/A</v>
      </c>
      <c r="BX43" t="e">
        <f t="shared" si="6"/>
        <v>#N/A</v>
      </c>
      <c r="BY43" t="e">
        <f t="shared" si="7"/>
        <v>#N/A</v>
      </c>
      <c r="BZ43" t="e">
        <f t="shared" si="8"/>
        <v>#N/A</v>
      </c>
      <c r="CB43">
        <f>VLOOKUP(BK43,'Level of traineeship or degree'!A:B,2,FALSE)</f>
        <v>3</v>
      </c>
      <c r="CE43" t="s">
        <v>13</v>
      </c>
      <c r="CF43">
        <f>VLOOKUP(CE43,Gender!A:B,2,FALSE)</f>
        <v>0</v>
      </c>
      <c r="CH43" t="s">
        <v>14</v>
      </c>
      <c r="CI43">
        <f>VLOOKUP(CH43,Culture!A:B,2,FALSE)</f>
        <v>8</v>
      </c>
      <c r="CJ43">
        <v>27</v>
      </c>
      <c r="CK43" t="s">
        <v>15</v>
      </c>
      <c r="CL43" t="s">
        <v>17</v>
      </c>
      <c r="CM43" t="s">
        <v>15</v>
      </c>
      <c r="CN43" t="s">
        <v>9</v>
      </c>
      <c r="CO43" t="s">
        <v>15</v>
      </c>
      <c r="CP43" t="s">
        <v>17</v>
      </c>
      <c r="CQ43" t="s">
        <v>15</v>
      </c>
      <c r="CR43" t="s">
        <v>17</v>
      </c>
      <c r="CS43" t="s">
        <v>17</v>
      </c>
      <c r="CT43" t="s">
        <v>17</v>
      </c>
      <c r="CU43" t="s">
        <v>15</v>
      </c>
      <c r="CV43" t="s">
        <v>15</v>
      </c>
      <c r="CW43" t="s">
        <v>15</v>
      </c>
      <c r="CX43" t="s">
        <v>15</v>
      </c>
      <c r="CY43" t="s">
        <v>9</v>
      </c>
      <c r="CZ43" t="s">
        <v>9</v>
      </c>
      <c r="DA43" t="s">
        <v>9</v>
      </c>
      <c r="DB43" t="s">
        <v>17</v>
      </c>
      <c r="DC43" t="s">
        <v>17</v>
      </c>
      <c r="DD43" t="s">
        <v>9</v>
      </c>
      <c r="DE43" t="s">
        <v>9</v>
      </c>
      <c r="DF43" t="s">
        <v>9</v>
      </c>
      <c r="DG43" t="s">
        <v>9</v>
      </c>
      <c r="DH43" t="s">
        <v>9</v>
      </c>
      <c r="DI43" t="s">
        <v>9</v>
      </c>
      <c r="DJ43" t="s">
        <v>9</v>
      </c>
      <c r="DK43" t="s">
        <v>15</v>
      </c>
      <c r="DL43" t="s">
        <v>15</v>
      </c>
      <c r="DM43" t="s">
        <v>16</v>
      </c>
      <c r="DN43" t="s">
        <v>15</v>
      </c>
      <c r="DO43">
        <f t="shared" si="15"/>
        <v>128</v>
      </c>
      <c r="DP43">
        <f>7-VLOOKUP(CK43,'Professional Scepticism'!A:B,2,FALSE)</f>
        <v>3</v>
      </c>
      <c r="DQ43">
        <f>VLOOKUP(CV43,'Professional Scepticism'!A:B,2,FALSE)</f>
        <v>4</v>
      </c>
      <c r="DR43">
        <f>VLOOKUP(DG43,'Professional Scepticism'!A:B,2,FALSE)</f>
        <v>5</v>
      </c>
      <c r="DS43">
        <f>VLOOKUP(DI43,'Professional Scepticism'!A:B,2,FALSE)</f>
        <v>5</v>
      </c>
      <c r="DT43">
        <f>VLOOKUP(DJ43,'Professional Scepticism'!A:B,2,FALSE)</f>
        <v>5</v>
      </c>
      <c r="DU43">
        <f>VLOOKUP(DK43,'Professional Scepticism'!A:B,2,FALSE)</f>
        <v>4</v>
      </c>
      <c r="DV43">
        <f>VLOOKUP(DL43,'Professional Scepticism'!A:B,2,FALSE)</f>
        <v>4</v>
      </c>
      <c r="DW43">
        <f>VLOOKUP(DM43,'Professional Scepticism'!A:B,2,FALSE)</f>
        <v>6</v>
      </c>
      <c r="DX43">
        <f>VLOOKUP(DN43,'Professional Scepticism'!A:B,2,FALSE)</f>
        <v>4</v>
      </c>
      <c r="DY43">
        <f>7-VLOOKUP(CL43,'Professional Scepticism'!A:B,2,FALSE)</f>
        <v>4</v>
      </c>
      <c r="DZ43">
        <f>7-VLOOKUP(CM43,'Professional Scepticism'!A:B,2,FALSE)</f>
        <v>3</v>
      </c>
      <c r="EA43">
        <f>VLOOKUP(CN43,'Professional Scepticism'!A:B,2,FALSE)</f>
        <v>5</v>
      </c>
      <c r="EB43">
        <f>VLOOKUP(CO43,'Professional Scepticism'!A:B,2,FALSE)</f>
        <v>4</v>
      </c>
      <c r="EC43">
        <f>VLOOKUP(CP43,'Professional Scepticism'!A:B,2,FALSE)</f>
        <v>3</v>
      </c>
      <c r="ED43">
        <f>VLOOKUP(CQ43,'Professional Scepticism'!A:B,2,FALSE)</f>
        <v>4</v>
      </c>
      <c r="EE43">
        <f>7-VLOOKUP(CR43,'Professional Scepticism'!A:B,2,FALSE)</f>
        <v>4</v>
      </c>
      <c r="EF43">
        <f>7-VLOOKUP(CS43,'Professional Scepticism'!A:B,2,FALSE)</f>
        <v>4</v>
      </c>
      <c r="EG43">
        <f>VLOOKUP(CT43,'Professional Scepticism'!A:B,2,FALSE)</f>
        <v>3</v>
      </c>
      <c r="EH43">
        <f>7-VLOOKUP(CU43,'Professional Scepticism'!A:B,2,FALSE)</f>
        <v>3</v>
      </c>
      <c r="EI43">
        <f>VLOOKUP(CW43,'Professional Scepticism'!A:B,2,FALSE)</f>
        <v>4</v>
      </c>
      <c r="EJ43">
        <f>VLOOKUP(CX43,'Professional Scepticism'!A:B,2,FALSE)</f>
        <v>4</v>
      </c>
      <c r="EK43">
        <f>VLOOKUP(CY43,'Professional Scepticism'!A:B,2,FALSE)</f>
        <v>5</v>
      </c>
      <c r="EL43">
        <f>VLOOKUP(CZ43,'Professional Scepticism'!A:B,2,FALSE)</f>
        <v>5</v>
      </c>
      <c r="EM43">
        <f>VLOOKUP(DA43,'Professional Scepticism'!A:B,2,FALSE)</f>
        <v>5</v>
      </c>
      <c r="EN43">
        <f>7-VLOOKUP(DB43,'Professional Scepticism'!A:B,2,FALSE)</f>
        <v>4</v>
      </c>
      <c r="EO43">
        <f>7-VLOOKUP(DC43,'Professional Scepticism'!A:B,2,FALSE)</f>
        <v>4</v>
      </c>
      <c r="EP43">
        <f>VLOOKUP(DD43,'Professional Scepticism'!A:B,2,FALSE)</f>
        <v>5</v>
      </c>
      <c r="EQ43">
        <f>VLOOKUP(DE43,'Professional Scepticism'!A:B,2,FALSE)</f>
        <v>5</v>
      </c>
      <c r="ER43">
        <f>VLOOKUP(DF43,'Professional Scepticism'!A:B,2,FALSE)</f>
        <v>5</v>
      </c>
      <c r="ES43">
        <f>VLOOKUP(DH43,'Professional Scepticism'!A:B,2,FALSE)</f>
        <v>5</v>
      </c>
    </row>
    <row r="44" spans="1:149" x14ac:dyDescent="0.2">
      <c r="A44" s="2">
        <f t="shared" si="10"/>
        <v>41</v>
      </c>
      <c r="B44" t="b">
        <v>1</v>
      </c>
      <c r="C44" s="4">
        <v>100</v>
      </c>
      <c r="D44" t="s">
        <v>0</v>
      </c>
      <c r="E44" t="s">
        <v>2</v>
      </c>
      <c r="F44" t="s">
        <v>2</v>
      </c>
      <c r="G44" t="s">
        <v>5</v>
      </c>
      <c r="H44" t="s">
        <v>2</v>
      </c>
      <c r="I44" t="s">
        <v>5</v>
      </c>
      <c r="J44" t="s">
        <v>4</v>
      </c>
      <c r="K44" t="s">
        <v>11</v>
      </c>
      <c r="L44" t="s">
        <v>3</v>
      </c>
      <c r="M44" t="s">
        <v>11</v>
      </c>
      <c r="N44" t="s">
        <v>6</v>
      </c>
      <c r="O44" t="s">
        <v>5</v>
      </c>
      <c r="P44" t="s">
        <v>11</v>
      </c>
      <c r="Q44" t="s">
        <v>6</v>
      </c>
      <c r="R44" t="s">
        <v>11</v>
      </c>
      <c r="S44" t="s">
        <v>2</v>
      </c>
      <c r="T44" t="s">
        <v>2</v>
      </c>
      <c r="U44" t="s">
        <v>1</v>
      </c>
      <c r="V44" t="s">
        <v>5</v>
      </c>
      <c r="W44" t="s">
        <v>1</v>
      </c>
      <c r="X44" t="s">
        <v>2</v>
      </c>
      <c r="Y44" t="s">
        <v>18</v>
      </c>
      <c r="Z44" t="s">
        <v>18</v>
      </c>
      <c r="AA44" t="s">
        <v>19</v>
      </c>
      <c r="AB44" t="s">
        <v>18</v>
      </c>
      <c r="AC44" t="s">
        <v>9</v>
      </c>
      <c r="AD44" t="s">
        <v>19</v>
      </c>
      <c r="AE44" t="s">
        <v>18</v>
      </c>
      <c r="AF44" t="s">
        <v>18</v>
      </c>
      <c r="AG44" t="s">
        <v>19</v>
      </c>
      <c r="AI44" t="s">
        <v>20</v>
      </c>
      <c r="AJ44" t="s">
        <v>19</v>
      </c>
      <c r="AK44">
        <f>VLOOKUP(E44,Ethics!A:B,2,FALSE)</f>
        <v>8</v>
      </c>
      <c r="AL44">
        <f>VLOOKUP(P44,Ethics!A:B,2,FALSE)</f>
        <v>5</v>
      </c>
      <c r="AM44">
        <f>VLOOKUP(R44,Ethics!A:B,2,FALSE)</f>
        <v>5</v>
      </c>
      <c r="AN44">
        <f>VLOOKUP(S44,Ethics!A:B,2,FALSE)</f>
        <v>8</v>
      </c>
      <c r="AO44">
        <f>VLOOKUP(T44,Ethics!A:B,2,FALSE)</f>
        <v>8</v>
      </c>
      <c r="AP44">
        <f>VLOOKUP(U44,Ethics!A:B,2,FALSE)</f>
        <v>9</v>
      </c>
      <c r="AQ44">
        <f>VLOOKUP(V44,Ethics!A:B,2,FALSE)</f>
        <v>3</v>
      </c>
      <c r="AR44">
        <f>VLOOKUP(W44,Ethics!A:B,2,FALSE)</f>
        <v>9</v>
      </c>
      <c r="AS44">
        <f>VLOOKUP(X44,Ethics!A:B,2,FALSE)</f>
        <v>8</v>
      </c>
      <c r="AT44">
        <f>VLOOKUP(F44,Ethics!A:B,2,FALSE)</f>
        <v>8</v>
      </c>
      <c r="AU44" t="str">
        <f t="shared" si="16"/>
        <v>Absolutist</v>
      </c>
      <c r="AV44">
        <f>VLOOKUP(AU44,Ethics!D:E,2,FALSE)</f>
        <v>2</v>
      </c>
      <c r="AW44" t="str">
        <f t="shared" si="0"/>
        <v>High</v>
      </c>
      <c r="AX44">
        <f t="shared" si="1"/>
        <v>7.1</v>
      </c>
      <c r="AY44">
        <f>VLOOKUP(G44,Ethics!A:B,2,FALSE)</f>
        <v>3</v>
      </c>
      <c r="AZ44">
        <f>VLOOKUP(H44,Ethics!A:B,2,FALSE)</f>
        <v>8</v>
      </c>
      <c r="BA44">
        <f>VLOOKUP(I44,Ethics!A:B,2,FALSE)</f>
        <v>3</v>
      </c>
      <c r="BB44">
        <f>VLOOKUP(J44,Ethics!A:B,2,FALSE)</f>
        <v>7</v>
      </c>
      <c r="BC44">
        <f>VLOOKUP(K44,Ethics!A:B,2,FALSE)</f>
        <v>5</v>
      </c>
      <c r="BD44">
        <f>VLOOKUP(L44,Ethics!A:B,2,FALSE)</f>
        <v>2</v>
      </c>
      <c r="BE44">
        <f>VLOOKUP(M44,Ethics!A:B,2,FALSE)</f>
        <v>5</v>
      </c>
      <c r="BF44">
        <f>VLOOKUP(N44,Ethics!A:B,2,FALSE)</f>
        <v>6</v>
      </c>
      <c r="BG44">
        <f>VLOOKUP(O44,Ethics!A:B,2,FALSE)</f>
        <v>3</v>
      </c>
      <c r="BH44">
        <f>VLOOKUP(Q44,Ethics!A:B,2,FALSE)</f>
        <v>6</v>
      </c>
      <c r="BI44" t="str">
        <f t="shared" si="2"/>
        <v>Low</v>
      </c>
      <c r="BJ44">
        <f t="shared" si="3"/>
        <v>4.8</v>
      </c>
      <c r="BK44" t="s">
        <v>21</v>
      </c>
      <c r="BL44">
        <f>VLOOKUP(Y44,'Personality Traits'!A:B,2,FALSE)</f>
        <v>3</v>
      </c>
      <c r="BM44">
        <f>8-VLOOKUP(Z44,'Personality Traits'!A:B,2,FALSE)</f>
        <v>5</v>
      </c>
      <c r="BN44">
        <f>VLOOKUP(AA44,'Personality Traits'!A:B,2,FALSE)</f>
        <v>5</v>
      </c>
      <c r="BO44">
        <f>8-VLOOKUP(AB44,'Personality Traits'!A:B,2,FALSE)</f>
        <v>5</v>
      </c>
      <c r="BP44">
        <f>VLOOKUP(AB44,'Personality Traits'!A:B,2,FALSE)</f>
        <v>3</v>
      </c>
      <c r="BQ44">
        <f>8-VLOOKUP(AD44,'Personality Traits'!A:B,2,FALSE)</f>
        <v>3</v>
      </c>
      <c r="BR44">
        <f>VLOOKUP(AE44,'Personality Traits'!A:B,2,FALSE)</f>
        <v>3</v>
      </c>
      <c r="BS44">
        <f>8-VLOOKUP(AF44,'Personality Traits'!A:B,2,FALSE)</f>
        <v>5</v>
      </c>
      <c r="BT44">
        <f>VLOOKUP(AG44,'Personality Traits'!A:B,2,FALSE)</f>
        <v>5</v>
      </c>
      <c r="BU44">
        <f>8-VLOOKUP(AJ44,'Personality Traits'!A:B,2,FALSE)</f>
        <v>3</v>
      </c>
      <c r="BV44">
        <f t="shared" si="4"/>
        <v>3</v>
      </c>
      <c r="BW44">
        <f t="shared" si="5"/>
        <v>4</v>
      </c>
      <c r="BX44">
        <f t="shared" si="6"/>
        <v>5</v>
      </c>
      <c r="BY44">
        <f t="shared" si="7"/>
        <v>5</v>
      </c>
      <c r="BZ44">
        <f t="shared" si="8"/>
        <v>3</v>
      </c>
      <c r="CB44">
        <f>VLOOKUP(BK44,'Level of traineeship or degree'!A:B,2,FALSE)</f>
        <v>1</v>
      </c>
      <c r="CE44" t="s">
        <v>13</v>
      </c>
      <c r="CF44">
        <f>VLOOKUP(CE44,Gender!A:B,2,FALSE)</f>
        <v>0</v>
      </c>
      <c r="CH44" t="s">
        <v>25</v>
      </c>
      <c r="CI44">
        <f>VLOOKUP(CH44,Culture!A:B,2,FALSE)</f>
        <v>7</v>
      </c>
      <c r="CJ44">
        <v>23</v>
      </c>
      <c r="CK44" t="s">
        <v>26</v>
      </c>
      <c r="CL44" t="s">
        <v>8</v>
      </c>
      <c r="CM44" t="s">
        <v>26</v>
      </c>
      <c r="CN44" t="s">
        <v>17</v>
      </c>
      <c r="CO44" t="s">
        <v>15</v>
      </c>
      <c r="CP44" t="s">
        <v>9</v>
      </c>
      <c r="CQ44" t="s">
        <v>9</v>
      </c>
      <c r="CR44" t="s">
        <v>17</v>
      </c>
      <c r="CS44" t="s">
        <v>15</v>
      </c>
      <c r="CT44" t="s">
        <v>9</v>
      </c>
      <c r="CU44" t="s">
        <v>8</v>
      </c>
      <c r="CV44" t="s">
        <v>15</v>
      </c>
      <c r="CW44" t="s">
        <v>15</v>
      </c>
      <c r="CX44" t="s">
        <v>15</v>
      </c>
      <c r="CY44" t="s">
        <v>9</v>
      </c>
      <c r="CZ44" t="s">
        <v>9</v>
      </c>
      <c r="DA44" t="s">
        <v>9</v>
      </c>
      <c r="DB44" t="s">
        <v>17</v>
      </c>
      <c r="DC44" t="s">
        <v>8</v>
      </c>
      <c r="DD44" t="s">
        <v>15</v>
      </c>
      <c r="DE44" t="s">
        <v>9</v>
      </c>
      <c r="DF44" t="s">
        <v>9</v>
      </c>
      <c r="DG44" t="s">
        <v>15</v>
      </c>
      <c r="DH44" t="s">
        <v>9</v>
      </c>
      <c r="DI44" t="s">
        <v>9</v>
      </c>
      <c r="DJ44" t="s">
        <v>16</v>
      </c>
      <c r="DK44" t="s">
        <v>15</v>
      </c>
      <c r="DL44" t="s">
        <v>15</v>
      </c>
      <c r="DM44" t="s">
        <v>9</v>
      </c>
      <c r="DN44" t="s">
        <v>9</v>
      </c>
      <c r="DO44">
        <f t="shared" si="15"/>
        <v>139</v>
      </c>
      <c r="DP44">
        <f>7-VLOOKUP(CK44,'Professional Scepticism'!A:B,2,FALSE)</f>
        <v>6</v>
      </c>
      <c r="DQ44">
        <f>VLOOKUP(CV44,'Professional Scepticism'!A:B,2,FALSE)</f>
        <v>4</v>
      </c>
      <c r="DR44">
        <f>VLOOKUP(DG44,'Professional Scepticism'!A:B,2,FALSE)</f>
        <v>4</v>
      </c>
      <c r="DS44">
        <f>VLOOKUP(DI44,'Professional Scepticism'!A:B,2,FALSE)</f>
        <v>5</v>
      </c>
      <c r="DT44">
        <f>VLOOKUP(DJ44,'Professional Scepticism'!A:B,2,FALSE)</f>
        <v>6</v>
      </c>
      <c r="DU44">
        <f>VLOOKUP(DK44,'Professional Scepticism'!A:B,2,FALSE)</f>
        <v>4</v>
      </c>
      <c r="DV44">
        <f>VLOOKUP(DL44,'Professional Scepticism'!A:B,2,FALSE)</f>
        <v>4</v>
      </c>
      <c r="DW44">
        <f>VLOOKUP(DM44,'Professional Scepticism'!A:B,2,FALSE)</f>
        <v>5</v>
      </c>
      <c r="DX44">
        <f>VLOOKUP(DN44,'Professional Scepticism'!A:B,2,FALSE)</f>
        <v>5</v>
      </c>
      <c r="DY44">
        <f>7-VLOOKUP(CL44,'Professional Scepticism'!A:B,2,FALSE)</f>
        <v>5</v>
      </c>
      <c r="DZ44">
        <f>7-VLOOKUP(CM44,'Professional Scepticism'!A:B,2,FALSE)</f>
        <v>6</v>
      </c>
      <c r="EA44">
        <f>VLOOKUP(CN44,'Professional Scepticism'!A:B,2,FALSE)</f>
        <v>3</v>
      </c>
      <c r="EB44">
        <f>VLOOKUP(CO44,'Professional Scepticism'!A:B,2,FALSE)</f>
        <v>4</v>
      </c>
      <c r="EC44">
        <f>VLOOKUP(CP44,'Professional Scepticism'!A:B,2,FALSE)</f>
        <v>5</v>
      </c>
      <c r="ED44">
        <f>VLOOKUP(CQ44,'Professional Scepticism'!A:B,2,FALSE)</f>
        <v>5</v>
      </c>
      <c r="EE44">
        <f>7-VLOOKUP(CR44,'Professional Scepticism'!A:B,2,FALSE)</f>
        <v>4</v>
      </c>
      <c r="EF44">
        <f>7-VLOOKUP(CS44,'Professional Scepticism'!A:B,2,FALSE)</f>
        <v>3</v>
      </c>
      <c r="EG44">
        <f>VLOOKUP(CT44,'Professional Scepticism'!A:B,2,FALSE)</f>
        <v>5</v>
      </c>
      <c r="EH44">
        <f>7-VLOOKUP(CU44,'Professional Scepticism'!A:B,2,FALSE)</f>
        <v>5</v>
      </c>
      <c r="EI44">
        <f>VLOOKUP(CW44,'Professional Scepticism'!A:B,2,FALSE)</f>
        <v>4</v>
      </c>
      <c r="EJ44">
        <f>VLOOKUP(CX44,'Professional Scepticism'!A:B,2,FALSE)</f>
        <v>4</v>
      </c>
      <c r="EK44">
        <f>VLOOKUP(CY44,'Professional Scepticism'!A:B,2,FALSE)</f>
        <v>5</v>
      </c>
      <c r="EL44">
        <f>VLOOKUP(CZ44,'Professional Scepticism'!A:B,2,FALSE)</f>
        <v>5</v>
      </c>
      <c r="EM44">
        <f>VLOOKUP(DA44,'Professional Scepticism'!A:B,2,FALSE)</f>
        <v>5</v>
      </c>
      <c r="EN44">
        <f>7-VLOOKUP(DB44,'Professional Scepticism'!A:B,2,FALSE)</f>
        <v>4</v>
      </c>
      <c r="EO44">
        <f>7-VLOOKUP(DC44,'Professional Scepticism'!A:B,2,FALSE)</f>
        <v>5</v>
      </c>
      <c r="EP44">
        <f>VLOOKUP(DD44,'Professional Scepticism'!A:B,2,FALSE)</f>
        <v>4</v>
      </c>
      <c r="EQ44">
        <f>VLOOKUP(DE44,'Professional Scepticism'!A:B,2,FALSE)</f>
        <v>5</v>
      </c>
      <c r="ER44">
        <f>VLOOKUP(DF44,'Professional Scepticism'!A:B,2,FALSE)</f>
        <v>5</v>
      </c>
      <c r="ES44">
        <f>VLOOKUP(DH44,'Professional Scepticism'!A:B,2,FALSE)</f>
        <v>5</v>
      </c>
    </row>
    <row r="45" spans="1:149" x14ac:dyDescent="0.2">
      <c r="A45" s="2">
        <f t="shared" si="10"/>
        <v>42</v>
      </c>
      <c r="B45" t="b">
        <v>1</v>
      </c>
      <c r="C45" s="4">
        <v>100</v>
      </c>
      <c r="D45" t="s">
        <v>0</v>
      </c>
      <c r="E45" t="s">
        <v>6</v>
      </c>
      <c r="F45" t="s">
        <v>4</v>
      </c>
      <c r="G45" t="s">
        <v>5</v>
      </c>
      <c r="H45" t="s">
        <v>1</v>
      </c>
      <c r="I45" t="s">
        <v>5</v>
      </c>
      <c r="J45" t="s">
        <v>11</v>
      </c>
      <c r="K45" t="s">
        <v>5</v>
      </c>
      <c r="L45" t="s">
        <v>5</v>
      </c>
      <c r="M45" t="s">
        <v>6</v>
      </c>
      <c r="N45" t="s">
        <v>4</v>
      </c>
      <c r="O45" t="s">
        <v>5</v>
      </c>
      <c r="P45" t="s">
        <v>7</v>
      </c>
      <c r="Q45" t="s">
        <v>6</v>
      </c>
      <c r="R45" t="s">
        <v>7</v>
      </c>
      <c r="S45" t="s">
        <v>1</v>
      </c>
      <c r="T45" t="s">
        <v>4</v>
      </c>
      <c r="U45" t="s">
        <v>6</v>
      </c>
      <c r="V45" t="s">
        <v>11</v>
      </c>
      <c r="W45" t="s">
        <v>5</v>
      </c>
      <c r="X45" t="s">
        <v>11</v>
      </c>
      <c r="Y45" t="s">
        <v>9</v>
      </c>
      <c r="Z45" t="s">
        <v>9</v>
      </c>
      <c r="AA45" t="s">
        <v>9</v>
      </c>
      <c r="AB45" t="s">
        <v>18</v>
      </c>
      <c r="AC45" t="s">
        <v>18</v>
      </c>
      <c r="AD45" t="s">
        <v>24</v>
      </c>
      <c r="AE45" t="s">
        <v>19</v>
      </c>
      <c r="AF45" t="s">
        <v>8</v>
      </c>
      <c r="AG45" t="s">
        <v>19</v>
      </c>
      <c r="AI45" t="s">
        <v>20</v>
      </c>
      <c r="AJ45" t="s">
        <v>19</v>
      </c>
      <c r="AK45">
        <f>VLOOKUP(E45,Ethics!A:B,2,FALSE)</f>
        <v>6</v>
      </c>
      <c r="AL45">
        <f>VLOOKUP(P45,Ethics!A:B,2,FALSE)</f>
        <v>4</v>
      </c>
      <c r="AM45">
        <f>VLOOKUP(R45,Ethics!A:B,2,FALSE)</f>
        <v>4</v>
      </c>
      <c r="AN45">
        <f>VLOOKUP(S45,Ethics!A:B,2,FALSE)</f>
        <v>9</v>
      </c>
      <c r="AO45">
        <f>VLOOKUP(T45,Ethics!A:B,2,FALSE)</f>
        <v>7</v>
      </c>
      <c r="AP45">
        <f>VLOOKUP(U45,Ethics!A:B,2,FALSE)</f>
        <v>6</v>
      </c>
      <c r="AQ45">
        <f>VLOOKUP(V45,Ethics!A:B,2,FALSE)</f>
        <v>5</v>
      </c>
      <c r="AR45">
        <f>VLOOKUP(W45,Ethics!A:B,2,FALSE)</f>
        <v>3</v>
      </c>
      <c r="AS45">
        <f>VLOOKUP(X45,Ethics!A:B,2,FALSE)</f>
        <v>5</v>
      </c>
      <c r="AT45">
        <f>VLOOKUP(F45,Ethics!A:B,2,FALSE)</f>
        <v>7</v>
      </c>
      <c r="AU45" t="str">
        <f t="shared" si="16"/>
        <v>Absolutist</v>
      </c>
      <c r="AV45">
        <f>VLOOKUP(AU45,Ethics!D:E,2,FALSE)</f>
        <v>2</v>
      </c>
      <c r="AW45" t="str">
        <f t="shared" si="0"/>
        <v>High</v>
      </c>
      <c r="AX45">
        <f t="shared" si="1"/>
        <v>5.6</v>
      </c>
      <c r="AY45">
        <f>VLOOKUP(G45,Ethics!A:B,2,FALSE)</f>
        <v>3</v>
      </c>
      <c r="AZ45">
        <f>VLOOKUP(H45,Ethics!A:B,2,FALSE)</f>
        <v>9</v>
      </c>
      <c r="BA45">
        <f>VLOOKUP(I45,Ethics!A:B,2,FALSE)</f>
        <v>3</v>
      </c>
      <c r="BB45">
        <f>VLOOKUP(J45,Ethics!A:B,2,FALSE)</f>
        <v>5</v>
      </c>
      <c r="BC45">
        <f>VLOOKUP(K45,Ethics!A:B,2,FALSE)</f>
        <v>3</v>
      </c>
      <c r="BD45">
        <f>VLOOKUP(L45,Ethics!A:B,2,FALSE)</f>
        <v>3</v>
      </c>
      <c r="BE45">
        <f>VLOOKUP(M45,Ethics!A:B,2,FALSE)</f>
        <v>6</v>
      </c>
      <c r="BF45">
        <f>VLOOKUP(N45,Ethics!A:B,2,FALSE)</f>
        <v>7</v>
      </c>
      <c r="BG45">
        <f>VLOOKUP(O45,Ethics!A:B,2,FALSE)</f>
        <v>3</v>
      </c>
      <c r="BH45">
        <f>VLOOKUP(Q45,Ethics!A:B,2,FALSE)</f>
        <v>6</v>
      </c>
      <c r="BI45" t="str">
        <f t="shared" si="2"/>
        <v>Low</v>
      </c>
      <c r="BJ45">
        <f t="shared" si="3"/>
        <v>4.8</v>
      </c>
      <c r="BK45" t="s">
        <v>27</v>
      </c>
      <c r="BL45">
        <f>VLOOKUP(Y45,'Personality Traits'!A:B,2,FALSE)</f>
        <v>6</v>
      </c>
      <c r="BM45">
        <f>8-VLOOKUP(Z45,'Personality Traits'!A:B,2,FALSE)</f>
        <v>2</v>
      </c>
      <c r="BN45">
        <f>VLOOKUP(AA45,'Personality Traits'!A:B,2,FALSE)</f>
        <v>6</v>
      </c>
      <c r="BO45">
        <f>8-VLOOKUP(AB45,'Personality Traits'!A:B,2,FALSE)</f>
        <v>5</v>
      </c>
      <c r="BP45">
        <f>VLOOKUP(AB45,'Personality Traits'!A:B,2,FALSE)</f>
        <v>3</v>
      </c>
      <c r="BQ45" t="e">
        <f>8-VLOOKUP(AD45,'Personality Traits'!A:B,2,FALSE)</f>
        <v>#N/A</v>
      </c>
      <c r="BR45">
        <f>VLOOKUP(AE45,'Personality Traits'!A:B,2,FALSE)</f>
        <v>5</v>
      </c>
      <c r="BS45">
        <f>8-VLOOKUP(AF45,'Personality Traits'!A:B,2,FALSE)</f>
        <v>6</v>
      </c>
      <c r="BT45">
        <f>VLOOKUP(AG45,'Personality Traits'!A:B,2,FALSE)</f>
        <v>5</v>
      </c>
      <c r="BU45">
        <f>8-VLOOKUP(AJ45,'Personality Traits'!A:B,2,FALSE)</f>
        <v>3</v>
      </c>
      <c r="BV45" t="e">
        <f t="shared" si="4"/>
        <v>#N/A</v>
      </c>
      <c r="BW45">
        <f t="shared" si="5"/>
        <v>3.5</v>
      </c>
      <c r="BX45">
        <f t="shared" si="6"/>
        <v>6</v>
      </c>
      <c r="BY45">
        <f t="shared" si="7"/>
        <v>5</v>
      </c>
      <c r="BZ45">
        <f t="shared" si="8"/>
        <v>3</v>
      </c>
      <c r="CB45">
        <f>VLOOKUP(BK45,'Level of traineeship or degree'!A:B,2,FALSE)</f>
        <v>2</v>
      </c>
      <c r="CE45" t="s">
        <v>22</v>
      </c>
      <c r="CF45">
        <f>VLOOKUP(CE45,Gender!A:B,2,FALSE)</f>
        <v>1</v>
      </c>
      <c r="CH45" t="s">
        <v>25</v>
      </c>
      <c r="CI45">
        <f>VLOOKUP(CH45,Culture!A:B,2,FALSE)</f>
        <v>7</v>
      </c>
      <c r="CJ45">
        <v>24</v>
      </c>
      <c r="CK45" t="s">
        <v>8</v>
      </c>
      <c r="CL45" t="s">
        <v>8</v>
      </c>
      <c r="CM45" t="s">
        <v>26</v>
      </c>
      <c r="CN45" t="s">
        <v>9</v>
      </c>
      <c r="CO45" t="s">
        <v>17</v>
      </c>
      <c r="CP45" t="s">
        <v>9</v>
      </c>
      <c r="CQ45" t="s">
        <v>16</v>
      </c>
      <c r="CR45" t="s">
        <v>17</v>
      </c>
      <c r="CS45" t="s">
        <v>8</v>
      </c>
      <c r="CT45" t="s">
        <v>15</v>
      </c>
      <c r="CU45" t="s">
        <v>8</v>
      </c>
      <c r="CV45" t="s">
        <v>9</v>
      </c>
      <c r="CW45" t="s">
        <v>8</v>
      </c>
      <c r="CX45" t="s">
        <v>9</v>
      </c>
      <c r="CY45" t="s">
        <v>9</v>
      </c>
      <c r="CZ45" t="s">
        <v>16</v>
      </c>
      <c r="DA45" t="s">
        <v>15</v>
      </c>
      <c r="DB45" t="s">
        <v>17</v>
      </c>
      <c r="DC45" t="s">
        <v>17</v>
      </c>
      <c r="DD45" t="s">
        <v>9</v>
      </c>
      <c r="DE45" t="s">
        <v>9</v>
      </c>
      <c r="DF45" t="s">
        <v>16</v>
      </c>
      <c r="DG45" t="s">
        <v>9</v>
      </c>
      <c r="DH45" t="s">
        <v>9</v>
      </c>
      <c r="DI45" t="s">
        <v>16</v>
      </c>
      <c r="DJ45" t="s">
        <v>16</v>
      </c>
      <c r="DK45" t="s">
        <v>16</v>
      </c>
      <c r="DL45" t="s">
        <v>17</v>
      </c>
      <c r="DM45" t="s">
        <v>16</v>
      </c>
      <c r="DN45" t="s">
        <v>15</v>
      </c>
      <c r="DO45">
        <f t="shared" si="15"/>
        <v>145</v>
      </c>
      <c r="DP45">
        <f>7-VLOOKUP(CK45,'Professional Scepticism'!A:B,2,FALSE)</f>
        <v>5</v>
      </c>
      <c r="DQ45">
        <f>VLOOKUP(CV45,'Professional Scepticism'!A:B,2,FALSE)</f>
        <v>5</v>
      </c>
      <c r="DR45">
        <f>VLOOKUP(DG45,'Professional Scepticism'!A:B,2,FALSE)</f>
        <v>5</v>
      </c>
      <c r="DS45">
        <f>VLOOKUP(DI45,'Professional Scepticism'!A:B,2,FALSE)</f>
        <v>6</v>
      </c>
      <c r="DT45">
        <f>VLOOKUP(DJ45,'Professional Scepticism'!A:B,2,FALSE)</f>
        <v>6</v>
      </c>
      <c r="DU45">
        <f>VLOOKUP(DK45,'Professional Scepticism'!A:B,2,FALSE)</f>
        <v>6</v>
      </c>
      <c r="DV45">
        <f>VLOOKUP(DL45,'Professional Scepticism'!A:B,2,FALSE)</f>
        <v>3</v>
      </c>
      <c r="DW45">
        <f>VLOOKUP(DM45,'Professional Scepticism'!A:B,2,FALSE)</f>
        <v>6</v>
      </c>
      <c r="DX45">
        <f>VLOOKUP(DN45,'Professional Scepticism'!A:B,2,FALSE)</f>
        <v>4</v>
      </c>
      <c r="DY45">
        <f>7-VLOOKUP(CL45,'Professional Scepticism'!A:B,2,FALSE)</f>
        <v>5</v>
      </c>
      <c r="DZ45">
        <f>7-VLOOKUP(CM45,'Professional Scepticism'!A:B,2,FALSE)</f>
        <v>6</v>
      </c>
      <c r="EA45">
        <f>VLOOKUP(CN45,'Professional Scepticism'!A:B,2,FALSE)</f>
        <v>5</v>
      </c>
      <c r="EB45">
        <f>VLOOKUP(CO45,'Professional Scepticism'!A:B,2,FALSE)</f>
        <v>3</v>
      </c>
      <c r="EC45">
        <f>VLOOKUP(CP45,'Professional Scepticism'!A:B,2,FALSE)</f>
        <v>5</v>
      </c>
      <c r="ED45">
        <f>VLOOKUP(CQ45,'Professional Scepticism'!A:B,2,FALSE)</f>
        <v>6</v>
      </c>
      <c r="EE45">
        <f>7-VLOOKUP(CR45,'Professional Scepticism'!A:B,2,FALSE)</f>
        <v>4</v>
      </c>
      <c r="EF45">
        <f>7-VLOOKUP(CS45,'Professional Scepticism'!A:B,2,FALSE)</f>
        <v>5</v>
      </c>
      <c r="EG45">
        <f>VLOOKUP(CT45,'Professional Scepticism'!A:B,2,FALSE)</f>
        <v>4</v>
      </c>
      <c r="EH45">
        <f>7-VLOOKUP(CU45,'Professional Scepticism'!A:B,2,FALSE)</f>
        <v>5</v>
      </c>
      <c r="EI45">
        <f>VLOOKUP(CW45,'Professional Scepticism'!A:B,2,FALSE)</f>
        <v>2</v>
      </c>
      <c r="EJ45">
        <f>VLOOKUP(CX45,'Professional Scepticism'!A:B,2,FALSE)</f>
        <v>5</v>
      </c>
      <c r="EK45">
        <f>VLOOKUP(CY45,'Professional Scepticism'!A:B,2,FALSE)</f>
        <v>5</v>
      </c>
      <c r="EL45">
        <f>VLOOKUP(CZ45,'Professional Scepticism'!A:B,2,FALSE)</f>
        <v>6</v>
      </c>
      <c r="EM45">
        <f>VLOOKUP(DA45,'Professional Scepticism'!A:B,2,FALSE)</f>
        <v>4</v>
      </c>
      <c r="EN45">
        <f>7-VLOOKUP(DB45,'Professional Scepticism'!A:B,2,FALSE)</f>
        <v>4</v>
      </c>
      <c r="EO45">
        <f>7-VLOOKUP(DC45,'Professional Scepticism'!A:B,2,FALSE)</f>
        <v>4</v>
      </c>
      <c r="EP45">
        <f>VLOOKUP(DD45,'Professional Scepticism'!A:B,2,FALSE)</f>
        <v>5</v>
      </c>
      <c r="EQ45">
        <f>VLOOKUP(DE45,'Professional Scepticism'!A:B,2,FALSE)</f>
        <v>5</v>
      </c>
      <c r="ER45">
        <f>VLOOKUP(DF45,'Professional Scepticism'!A:B,2,FALSE)</f>
        <v>6</v>
      </c>
      <c r="ES45">
        <f>VLOOKUP(DH45,'Professional Scepticism'!A:B,2,FALSE)</f>
        <v>5</v>
      </c>
    </row>
    <row r="46" spans="1:149" x14ac:dyDescent="0.2">
      <c r="A46" s="2">
        <f t="shared" si="10"/>
        <v>43</v>
      </c>
      <c r="B46" t="b">
        <v>1</v>
      </c>
      <c r="C46" s="4">
        <v>100</v>
      </c>
      <c r="D46" t="s">
        <v>0</v>
      </c>
      <c r="E46" t="s">
        <v>2</v>
      </c>
      <c r="F46" t="s">
        <v>2</v>
      </c>
      <c r="G46" t="s">
        <v>23</v>
      </c>
      <c r="H46" t="s">
        <v>4</v>
      </c>
      <c r="I46" t="s">
        <v>11</v>
      </c>
      <c r="J46" t="s">
        <v>11</v>
      </c>
      <c r="K46" t="s">
        <v>3</v>
      </c>
      <c r="L46" t="s">
        <v>5</v>
      </c>
      <c r="M46" t="s">
        <v>7</v>
      </c>
      <c r="N46" t="s">
        <v>11</v>
      </c>
      <c r="O46" t="s">
        <v>7</v>
      </c>
      <c r="P46" t="s">
        <v>4</v>
      </c>
      <c r="Q46" t="s">
        <v>5</v>
      </c>
      <c r="R46" t="s">
        <v>11</v>
      </c>
      <c r="S46" t="s">
        <v>6</v>
      </c>
      <c r="T46" t="s">
        <v>11</v>
      </c>
      <c r="U46" t="s">
        <v>4</v>
      </c>
      <c r="V46" t="s">
        <v>2</v>
      </c>
      <c r="W46" t="s">
        <v>7</v>
      </c>
      <c r="X46" t="s">
        <v>7</v>
      </c>
      <c r="Y46" t="s">
        <v>9</v>
      </c>
      <c r="Z46" t="s">
        <v>9</v>
      </c>
      <c r="AA46" t="s">
        <v>9</v>
      </c>
      <c r="AB46" t="s">
        <v>18</v>
      </c>
      <c r="AC46" t="s">
        <v>9</v>
      </c>
      <c r="AD46" t="s">
        <v>11</v>
      </c>
      <c r="AE46" t="s">
        <v>11</v>
      </c>
      <c r="AF46" t="s">
        <v>8</v>
      </c>
      <c r="AG46" t="s">
        <v>9</v>
      </c>
      <c r="AI46" t="s">
        <v>20</v>
      </c>
      <c r="AJ46" t="s">
        <v>18</v>
      </c>
      <c r="AK46">
        <f>VLOOKUP(E46,Ethics!A:B,2,FALSE)</f>
        <v>8</v>
      </c>
      <c r="AL46">
        <f>VLOOKUP(P46,Ethics!A:B,2,FALSE)</f>
        <v>7</v>
      </c>
      <c r="AM46">
        <f>VLOOKUP(R46,Ethics!A:B,2,FALSE)</f>
        <v>5</v>
      </c>
      <c r="AN46">
        <f>VLOOKUP(S46,Ethics!A:B,2,FALSE)</f>
        <v>6</v>
      </c>
      <c r="AO46">
        <f>VLOOKUP(T46,Ethics!A:B,2,FALSE)</f>
        <v>5</v>
      </c>
      <c r="AP46">
        <f>VLOOKUP(U46,Ethics!A:B,2,FALSE)</f>
        <v>7</v>
      </c>
      <c r="AQ46">
        <f>VLOOKUP(V46,Ethics!A:B,2,FALSE)</f>
        <v>8</v>
      </c>
      <c r="AR46">
        <f>VLOOKUP(W46,Ethics!A:B,2,FALSE)</f>
        <v>4</v>
      </c>
      <c r="AS46">
        <f>VLOOKUP(X46,Ethics!A:B,2,FALSE)</f>
        <v>4</v>
      </c>
      <c r="AT46">
        <f>VLOOKUP(F46,Ethics!A:B,2,FALSE)</f>
        <v>8</v>
      </c>
      <c r="AU46" t="str">
        <f t="shared" si="16"/>
        <v>Absolutist</v>
      </c>
      <c r="AV46">
        <f>VLOOKUP(AU46,Ethics!D:E,2,FALSE)</f>
        <v>2</v>
      </c>
      <c r="AW46" t="str">
        <f t="shared" si="0"/>
        <v>High</v>
      </c>
      <c r="AX46">
        <f t="shared" si="1"/>
        <v>6.2</v>
      </c>
      <c r="AY46">
        <f>VLOOKUP(G46,Ethics!A:B,2,FALSE)</f>
        <v>1</v>
      </c>
      <c r="AZ46">
        <f>VLOOKUP(H46,Ethics!A:B,2,FALSE)</f>
        <v>7</v>
      </c>
      <c r="BA46">
        <f>VLOOKUP(I46,Ethics!A:B,2,FALSE)</f>
        <v>5</v>
      </c>
      <c r="BB46">
        <f>VLOOKUP(J46,Ethics!A:B,2,FALSE)</f>
        <v>5</v>
      </c>
      <c r="BC46">
        <f>VLOOKUP(K46,Ethics!A:B,2,FALSE)</f>
        <v>2</v>
      </c>
      <c r="BD46">
        <f>VLOOKUP(L46,Ethics!A:B,2,FALSE)</f>
        <v>3</v>
      </c>
      <c r="BE46">
        <f>VLOOKUP(M46,Ethics!A:B,2,FALSE)</f>
        <v>4</v>
      </c>
      <c r="BF46">
        <f>VLOOKUP(N46,Ethics!A:B,2,FALSE)</f>
        <v>5</v>
      </c>
      <c r="BG46">
        <f>VLOOKUP(O46,Ethics!A:B,2,FALSE)</f>
        <v>4</v>
      </c>
      <c r="BH46">
        <f>VLOOKUP(Q46,Ethics!A:B,2,FALSE)</f>
        <v>3</v>
      </c>
      <c r="BI46" t="str">
        <f t="shared" si="2"/>
        <v>Low</v>
      </c>
      <c r="BJ46">
        <f t="shared" si="3"/>
        <v>3.9</v>
      </c>
      <c r="BK46" t="s">
        <v>21</v>
      </c>
      <c r="BL46">
        <f>VLOOKUP(Y46,'Personality Traits'!A:B,2,FALSE)</f>
        <v>6</v>
      </c>
      <c r="BM46">
        <f>8-VLOOKUP(Z46,'Personality Traits'!A:B,2,FALSE)</f>
        <v>2</v>
      </c>
      <c r="BN46">
        <f>VLOOKUP(AA46,'Personality Traits'!A:B,2,FALSE)</f>
        <v>6</v>
      </c>
      <c r="BO46">
        <f>8-VLOOKUP(AB46,'Personality Traits'!A:B,2,FALSE)</f>
        <v>5</v>
      </c>
      <c r="BP46">
        <f>VLOOKUP(AB46,'Personality Traits'!A:B,2,FALSE)</f>
        <v>3</v>
      </c>
      <c r="BQ46">
        <f>8-VLOOKUP(AD46,'Personality Traits'!A:B,2,FALSE)</f>
        <v>4</v>
      </c>
      <c r="BR46">
        <f>VLOOKUP(AE46,'Personality Traits'!A:B,2,FALSE)</f>
        <v>4</v>
      </c>
      <c r="BS46">
        <f>8-VLOOKUP(AF46,'Personality Traits'!A:B,2,FALSE)</f>
        <v>6</v>
      </c>
      <c r="BT46">
        <f>VLOOKUP(AG46,'Personality Traits'!A:B,2,FALSE)</f>
        <v>6</v>
      </c>
      <c r="BU46">
        <f>8-VLOOKUP(AJ46,'Personality Traits'!A:B,2,FALSE)</f>
        <v>5</v>
      </c>
      <c r="BV46">
        <f t="shared" si="4"/>
        <v>5</v>
      </c>
      <c r="BW46">
        <f t="shared" si="5"/>
        <v>3</v>
      </c>
      <c r="BX46">
        <f t="shared" si="6"/>
        <v>6</v>
      </c>
      <c r="BY46">
        <f t="shared" si="7"/>
        <v>5.5</v>
      </c>
      <c r="BZ46">
        <f t="shared" si="8"/>
        <v>4</v>
      </c>
      <c r="CB46">
        <f>VLOOKUP(BK46,'Level of traineeship or degree'!A:B,2,FALSE)</f>
        <v>1</v>
      </c>
      <c r="CE46" t="s">
        <v>13</v>
      </c>
      <c r="CF46">
        <f>VLOOKUP(CE46,Gender!A:B,2,FALSE)</f>
        <v>0</v>
      </c>
      <c r="CH46" t="s">
        <v>25</v>
      </c>
      <c r="CI46">
        <f>VLOOKUP(CH46,Culture!A:B,2,FALSE)</f>
        <v>7</v>
      </c>
      <c r="CJ46">
        <v>22</v>
      </c>
      <c r="CK46" t="s">
        <v>8</v>
      </c>
      <c r="CL46" t="s">
        <v>8</v>
      </c>
      <c r="CM46" t="s">
        <v>8</v>
      </c>
      <c r="CN46" t="s">
        <v>15</v>
      </c>
      <c r="CO46" t="s">
        <v>9</v>
      </c>
      <c r="CP46" t="s">
        <v>15</v>
      </c>
      <c r="CQ46" t="s">
        <v>15</v>
      </c>
      <c r="CR46" t="s">
        <v>8</v>
      </c>
      <c r="CS46" t="s">
        <v>15</v>
      </c>
      <c r="CT46" t="s">
        <v>9</v>
      </c>
      <c r="CU46" t="s">
        <v>8</v>
      </c>
      <c r="CV46" t="s">
        <v>17</v>
      </c>
      <c r="CW46" t="s">
        <v>26</v>
      </c>
      <c r="CX46" t="s">
        <v>15</v>
      </c>
      <c r="CY46" t="s">
        <v>15</v>
      </c>
      <c r="CZ46" t="s">
        <v>9</v>
      </c>
      <c r="DA46" t="s">
        <v>9</v>
      </c>
      <c r="DB46" t="s">
        <v>8</v>
      </c>
      <c r="DC46" t="s">
        <v>8</v>
      </c>
      <c r="DD46" t="s">
        <v>9</v>
      </c>
      <c r="DE46" t="s">
        <v>9</v>
      </c>
      <c r="DF46" t="s">
        <v>17</v>
      </c>
      <c r="DG46" t="s">
        <v>9</v>
      </c>
      <c r="DH46" t="s">
        <v>9</v>
      </c>
      <c r="DI46" t="s">
        <v>17</v>
      </c>
      <c r="DJ46" t="s">
        <v>9</v>
      </c>
      <c r="DK46" t="s">
        <v>15</v>
      </c>
      <c r="DL46" t="s">
        <v>17</v>
      </c>
      <c r="DM46" t="s">
        <v>16</v>
      </c>
      <c r="DN46" t="s">
        <v>9</v>
      </c>
      <c r="DO46">
        <f t="shared" si="15"/>
        <v>131</v>
      </c>
      <c r="DP46">
        <f>7-VLOOKUP(CK46,'Professional Scepticism'!A:B,2,FALSE)</f>
        <v>5</v>
      </c>
      <c r="DQ46">
        <f>VLOOKUP(CV46,'Professional Scepticism'!A:B,2,FALSE)</f>
        <v>3</v>
      </c>
      <c r="DR46">
        <f>VLOOKUP(DG46,'Professional Scepticism'!A:B,2,FALSE)</f>
        <v>5</v>
      </c>
      <c r="DS46">
        <f>VLOOKUP(DI46,'Professional Scepticism'!A:B,2,FALSE)</f>
        <v>3</v>
      </c>
      <c r="DT46">
        <f>VLOOKUP(DJ46,'Professional Scepticism'!A:B,2,FALSE)</f>
        <v>5</v>
      </c>
      <c r="DU46">
        <f>VLOOKUP(DK46,'Professional Scepticism'!A:B,2,FALSE)</f>
        <v>4</v>
      </c>
      <c r="DV46">
        <f>VLOOKUP(DL46,'Professional Scepticism'!A:B,2,FALSE)</f>
        <v>3</v>
      </c>
      <c r="DW46">
        <f>VLOOKUP(DM46,'Professional Scepticism'!A:B,2,FALSE)</f>
        <v>6</v>
      </c>
      <c r="DX46">
        <f>VLOOKUP(DN46,'Professional Scepticism'!A:B,2,FALSE)</f>
        <v>5</v>
      </c>
      <c r="DY46">
        <f>7-VLOOKUP(CL46,'Professional Scepticism'!A:B,2,FALSE)</f>
        <v>5</v>
      </c>
      <c r="DZ46">
        <f>7-VLOOKUP(CM46,'Professional Scepticism'!A:B,2,FALSE)</f>
        <v>5</v>
      </c>
      <c r="EA46">
        <f>VLOOKUP(CN46,'Professional Scepticism'!A:B,2,FALSE)</f>
        <v>4</v>
      </c>
      <c r="EB46">
        <f>VLOOKUP(CO46,'Professional Scepticism'!A:B,2,FALSE)</f>
        <v>5</v>
      </c>
      <c r="EC46">
        <f>VLOOKUP(CP46,'Professional Scepticism'!A:B,2,FALSE)</f>
        <v>4</v>
      </c>
      <c r="ED46">
        <f>VLOOKUP(CQ46,'Professional Scepticism'!A:B,2,FALSE)</f>
        <v>4</v>
      </c>
      <c r="EE46">
        <f>7-VLOOKUP(CR46,'Professional Scepticism'!A:B,2,FALSE)</f>
        <v>5</v>
      </c>
      <c r="EF46">
        <f>7-VLOOKUP(CS46,'Professional Scepticism'!A:B,2,FALSE)</f>
        <v>3</v>
      </c>
      <c r="EG46">
        <f>VLOOKUP(CT46,'Professional Scepticism'!A:B,2,FALSE)</f>
        <v>5</v>
      </c>
      <c r="EH46">
        <f>7-VLOOKUP(CU46,'Professional Scepticism'!A:B,2,FALSE)</f>
        <v>5</v>
      </c>
      <c r="EI46">
        <f>VLOOKUP(CW46,'Professional Scepticism'!A:B,2,FALSE)</f>
        <v>1</v>
      </c>
      <c r="EJ46">
        <f>VLOOKUP(CX46,'Professional Scepticism'!A:B,2,FALSE)</f>
        <v>4</v>
      </c>
      <c r="EK46">
        <f>VLOOKUP(CY46,'Professional Scepticism'!A:B,2,FALSE)</f>
        <v>4</v>
      </c>
      <c r="EL46">
        <f>VLOOKUP(CZ46,'Professional Scepticism'!A:B,2,FALSE)</f>
        <v>5</v>
      </c>
      <c r="EM46">
        <f>VLOOKUP(DA46,'Professional Scepticism'!A:B,2,FALSE)</f>
        <v>5</v>
      </c>
      <c r="EN46">
        <f>7-VLOOKUP(DB46,'Professional Scepticism'!A:B,2,FALSE)</f>
        <v>5</v>
      </c>
      <c r="EO46">
        <f>7-VLOOKUP(DC46,'Professional Scepticism'!A:B,2,FALSE)</f>
        <v>5</v>
      </c>
      <c r="EP46">
        <f>VLOOKUP(DD46,'Professional Scepticism'!A:B,2,FALSE)</f>
        <v>5</v>
      </c>
      <c r="EQ46">
        <f>VLOOKUP(DE46,'Professional Scepticism'!A:B,2,FALSE)</f>
        <v>5</v>
      </c>
      <c r="ER46">
        <f>VLOOKUP(DF46,'Professional Scepticism'!A:B,2,FALSE)</f>
        <v>3</v>
      </c>
      <c r="ES46">
        <f>VLOOKUP(DH46,'Professional Scepticism'!A:B,2,FALSE)</f>
        <v>5</v>
      </c>
    </row>
    <row r="47" spans="1:149" x14ac:dyDescent="0.2">
      <c r="A47" s="2">
        <f t="shared" si="10"/>
        <v>44</v>
      </c>
      <c r="B47" t="b">
        <v>1</v>
      </c>
      <c r="C47" s="4">
        <v>100</v>
      </c>
      <c r="D47" t="s">
        <v>0</v>
      </c>
      <c r="E47" t="s">
        <v>4</v>
      </c>
      <c r="F47" t="s">
        <v>4</v>
      </c>
      <c r="G47" t="s">
        <v>5</v>
      </c>
      <c r="H47" t="s">
        <v>4</v>
      </c>
      <c r="I47" t="s">
        <v>5</v>
      </c>
      <c r="J47" t="s">
        <v>7</v>
      </c>
      <c r="K47" t="s">
        <v>7</v>
      </c>
      <c r="L47" t="s">
        <v>5</v>
      </c>
      <c r="M47" t="s">
        <v>11</v>
      </c>
      <c r="N47" t="s">
        <v>7</v>
      </c>
      <c r="O47" t="s">
        <v>5</v>
      </c>
      <c r="P47" t="s">
        <v>6</v>
      </c>
      <c r="Q47" t="s">
        <v>7</v>
      </c>
      <c r="R47" t="s">
        <v>7</v>
      </c>
      <c r="S47" t="s">
        <v>6</v>
      </c>
      <c r="T47" t="s">
        <v>6</v>
      </c>
      <c r="U47" t="s">
        <v>6</v>
      </c>
      <c r="V47" t="s">
        <v>7</v>
      </c>
      <c r="W47" t="s">
        <v>6</v>
      </c>
      <c r="X47" t="s">
        <v>7</v>
      </c>
      <c r="Y47" t="s">
        <v>19</v>
      </c>
      <c r="Z47" t="s">
        <v>19</v>
      </c>
      <c r="AA47" t="s">
        <v>19</v>
      </c>
      <c r="AB47" t="s">
        <v>19</v>
      </c>
      <c r="AC47" t="s">
        <v>9</v>
      </c>
      <c r="AD47" t="s">
        <v>18</v>
      </c>
      <c r="AE47" t="s">
        <v>11</v>
      </c>
      <c r="AF47" t="s">
        <v>18</v>
      </c>
      <c r="AG47" t="s">
        <v>11</v>
      </c>
      <c r="AI47" t="s">
        <v>20</v>
      </c>
      <c r="AJ47" t="s">
        <v>11</v>
      </c>
      <c r="AK47">
        <f>VLOOKUP(E47,Ethics!A:B,2,FALSE)</f>
        <v>7</v>
      </c>
      <c r="AL47">
        <f>VLOOKUP(P47,Ethics!A:B,2,FALSE)</f>
        <v>6</v>
      </c>
      <c r="AM47">
        <f>VLOOKUP(R47,Ethics!A:B,2,FALSE)</f>
        <v>4</v>
      </c>
      <c r="AN47">
        <f>VLOOKUP(S47,Ethics!A:B,2,FALSE)</f>
        <v>6</v>
      </c>
      <c r="AO47">
        <f>VLOOKUP(T47,Ethics!A:B,2,FALSE)</f>
        <v>6</v>
      </c>
      <c r="AP47">
        <f>VLOOKUP(U47,Ethics!A:B,2,FALSE)</f>
        <v>6</v>
      </c>
      <c r="AQ47">
        <f>VLOOKUP(V47,Ethics!A:B,2,FALSE)</f>
        <v>4</v>
      </c>
      <c r="AR47">
        <f>VLOOKUP(W47,Ethics!A:B,2,FALSE)</f>
        <v>6</v>
      </c>
      <c r="AS47">
        <f>VLOOKUP(X47,Ethics!A:B,2,FALSE)</f>
        <v>4</v>
      </c>
      <c r="AT47">
        <f>VLOOKUP(F47,Ethics!A:B,2,FALSE)</f>
        <v>7</v>
      </c>
      <c r="AU47" t="str">
        <f t="shared" si="16"/>
        <v>Absolutist</v>
      </c>
      <c r="AV47">
        <f>VLOOKUP(AU47,Ethics!D:E,2,FALSE)</f>
        <v>2</v>
      </c>
      <c r="AW47" t="str">
        <f t="shared" si="0"/>
        <v>High</v>
      </c>
      <c r="AX47">
        <f t="shared" si="1"/>
        <v>5.6</v>
      </c>
      <c r="AY47">
        <f>VLOOKUP(G47,Ethics!A:B,2,FALSE)</f>
        <v>3</v>
      </c>
      <c r="AZ47">
        <f>VLOOKUP(H47,Ethics!A:B,2,FALSE)</f>
        <v>7</v>
      </c>
      <c r="BA47">
        <f>VLOOKUP(I47,Ethics!A:B,2,FALSE)</f>
        <v>3</v>
      </c>
      <c r="BB47">
        <f>VLOOKUP(J47,Ethics!A:B,2,FALSE)</f>
        <v>4</v>
      </c>
      <c r="BC47">
        <f>VLOOKUP(K47,Ethics!A:B,2,FALSE)</f>
        <v>4</v>
      </c>
      <c r="BD47">
        <f>VLOOKUP(L47,Ethics!A:B,2,FALSE)</f>
        <v>3</v>
      </c>
      <c r="BE47">
        <f>VLOOKUP(M47,Ethics!A:B,2,FALSE)</f>
        <v>5</v>
      </c>
      <c r="BF47">
        <f>VLOOKUP(N47,Ethics!A:B,2,FALSE)</f>
        <v>4</v>
      </c>
      <c r="BG47">
        <f>VLOOKUP(O47,Ethics!A:B,2,FALSE)</f>
        <v>3</v>
      </c>
      <c r="BH47">
        <f>VLOOKUP(Q47,Ethics!A:B,2,FALSE)</f>
        <v>4</v>
      </c>
      <c r="BI47" t="str">
        <f t="shared" si="2"/>
        <v>Low</v>
      </c>
      <c r="BJ47">
        <f t="shared" si="3"/>
        <v>4</v>
      </c>
      <c r="BK47" t="s">
        <v>21</v>
      </c>
      <c r="BL47">
        <f>VLOOKUP(Y47,'Personality Traits'!A:B,2,FALSE)</f>
        <v>5</v>
      </c>
      <c r="BM47">
        <f>8-VLOOKUP(Z47,'Personality Traits'!A:B,2,FALSE)</f>
        <v>3</v>
      </c>
      <c r="BN47">
        <f>VLOOKUP(AA47,'Personality Traits'!A:B,2,FALSE)</f>
        <v>5</v>
      </c>
      <c r="BO47">
        <f>8-VLOOKUP(AB47,'Personality Traits'!A:B,2,FALSE)</f>
        <v>3</v>
      </c>
      <c r="BP47">
        <f>VLOOKUP(AB47,'Personality Traits'!A:B,2,FALSE)</f>
        <v>5</v>
      </c>
      <c r="BQ47">
        <f>8-VLOOKUP(AD47,'Personality Traits'!A:B,2,FALSE)</f>
        <v>5</v>
      </c>
      <c r="BR47">
        <f>VLOOKUP(AE47,'Personality Traits'!A:B,2,FALSE)</f>
        <v>4</v>
      </c>
      <c r="BS47">
        <f>8-VLOOKUP(AF47,'Personality Traits'!A:B,2,FALSE)</f>
        <v>5</v>
      </c>
      <c r="BT47">
        <f>VLOOKUP(AG47,'Personality Traits'!A:B,2,FALSE)</f>
        <v>4</v>
      </c>
      <c r="BU47">
        <f>8-VLOOKUP(AJ47,'Personality Traits'!A:B,2,FALSE)</f>
        <v>4</v>
      </c>
      <c r="BV47">
        <f t="shared" si="4"/>
        <v>5</v>
      </c>
      <c r="BW47">
        <f t="shared" si="5"/>
        <v>3.5</v>
      </c>
      <c r="BX47">
        <f t="shared" si="6"/>
        <v>5</v>
      </c>
      <c r="BY47">
        <f t="shared" si="7"/>
        <v>3.5</v>
      </c>
      <c r="BZ47">
        <f t="shared" si="8"/>
        <v>4.5</v>
      </c>
      <c r="CB47">
        <f>VLOOKUP(BK47,'Level of traineeship or degree'!A:B,2,FALSE)</f>
        <v>1</v>
      </c>
      <c r="CE47" t="s">
        <v>13</v>
      </c>
      <c r="CF47">
        <f>VLOOKUP(CE47,Gender!A:B,2,FALSE)</f>
        <v>0</v>
      </c>
      <c r="CH47" t="s">
        <v>25</v>
      </c>
      <c r="CI47">
        <f>VLOOKUP(CH47,Culture!A:B,2,FALSE)</f>
        <v>7</v>
      </c>
      <c r="CJ47">
        <v>23</v>
      </c>
      <c r="CK47" t="s">
        <v>15</v>
      </c>
      <c r="CL47" t="s">
        <v>17</v>
      </c>
      <c r="CM47" t="s">
        <v>17</v>
      </c>
      <c r="CN47" t="s">
        <v>9</v>
      </c>
      <c r="CO47" t="s">
        <v>17</v>
      </c>
      <c r="CP47" t="s">
        <v>9</v>
      </c>
      <c r="CQ47" t="s">
        <v>9</v>
      </c>
      <c r="CR47" t="s">
        <v>17</v>
      </c>
      <c r="CS47" t="s">
        <v>8</v>
      </c>
      <c r="CT47" t="s">
        <v>9</v>
      </c>
      <c r="CU47" t="s">
        <v>15</v>
      </c>
      <c r="CV47" t="s">
        <v>15</v>
      </c>
      <c r="CW47" t="s">
        <v>17</v>
      </c>
      <c r="CX47" t="s">
        <v>9</v>
      </c>
      <c r="CY47" t="s">
        <v>9</v>
      </c>
      <c r="CZ47" t="s">
        <v>9</v>
      </c>
      <c r="DA47" t="s">
        <v>15</v>
      </c>
      <c r="DB47" t="s">
        <v>17</v>
      </c>
      <c r="DC47" t="s">
        <v>17</v>
      </c>
      <c r="DD47" t="s">
        <v>15</v>
      </c>
      <c r="DE47" t="s">
        <v>9</v>
      </c>
      <c r="DF47" t="s">
        <v>9</v>
      </c>
      <c r="DG47" t="s">
        <v>15</v>
      </c>
      <c r="DH47" t="s">
        <v>15</v>
      </c>
      <c r="DI47" t="s">
        <v>15</v>
      </c>
      <c r="DJ47" t="s">
        <v>15</v>
      </c>
      <c r="DK47" t="s">
        <v>9</v>
      </c>
      <c r="DL47" t="s">
        <v>17</v>
      </c>
      <c r="DM47" t="s">
        <v>9</v>
      </c>
      <c r="DN47" t="s">
        <v>15</v>
      </c>
      <c r="DO47">
        <f t="shared" si="15"/>
        <v>127</v>
      </c>
      <c r="DP47">
        <f>7-VLOOKUP(CK47,'Professional Scepticism'!A:B,2,FALSE)</f>
        <v>3</v>
      </c>
      <c r="DQ47">
        <f>VLOOKUP(CV47,'Professional Scepticism'!A:B,2,FALSE)</f>
        <v>4</v>
      </c>
      <c r="DR47">
        <f>VLOOKUP(DG47,'Professional Scepticism'!A:B,2,FALSE)</f>
        <v>4</v>
      </c>
      <c r="DS47">
        <f>VLOOKUP(DI47,'Professional Scepticism'!A:B,2,FALSE)</f>
        <v>4</v>
      </c>
      <c r="DT47">
        <f>VLOOKUP(DJ47,'Professional Scepticism'!A:B,2,FALSE)</f>
        <v>4</v>
      </c>
      <c r="DU47">
        <f>VLOOKUP(DK47,'Professional Scepticism'!A:B,2,FALSE)</f>
        <v>5</v>
      </c>
      <c r="DV47">
        <f>VLOOKUP(DL47,'Professional Scepticism'!A:B,2,FALSE)</f>
        <v>3</v>
      </c>
      <c r="DW47">
        <f>VLOOKUP(DM47,'Professional Scepticism'!A:B,2,FALSE)</f>
        <v>5</v>
      </c>
      <c r="DX47">
        <f>VLOOKUP(DN47,'Professional Scepticism'!A:B,2,FALSE)</f>
        <v>4</v>
      </c>
      <c r="DY47">
        <f>7-VLOOKUP(CL47,'Professional Scepticism'!A:B,2,FALSE)</f>
        <v>4</v>
      </c>
      <c r="DZ47">
        <f>7-VLOOKUP(CM47,'Professional Scepticism'!A:B,2,FALSE)</f>
        <v>4</v>
      </c>
      <c r="EA47">
        <f>VLOOKUP(CN47,'Professional Scepticism'!A:B,2,FALSE)</f>
        <v>5</v>
      </c>
      <c r="EB47">
        <f>VLOOKUP(CO47,'Professional Scepticism'!A:B,2,FALSE)</f>
        <v>3</v>
      </c>
      <c r="EC47">
        <f>VLOOKUP(CP47,'Professional Scepticism'!A:B,2,FALSE)</f>
        <v>5</v>
      </c>
      <c r="ED47">
        <f>VLOOKUP(CQ47,'Professional Scepticism'!A:B,2,FALSE)</f>
        <v>5</v>
      </c>
      <c r="EE47">
        <f>7-VLOOKUP(CR47,'Professional Scepticism'!A:B,2,FALSE)</f>
        <v>4</v>
      </c>
      <c r="EF47">
        <f>7-VLOOKUP(CS47,'Professional Scepticism'!A:B,2,FALSE)</f>
        <v>5</v>
      </c>
      <c r="EG47">
        <f>VLOOKUP(CT47,'Professional Scepticism'!A:B,2,FALSE)</f>
        <v>5</v>
      </c>
      <c r="EH47">
        <f>7-VLOOKUP(CU47,'Professional Scepticism'!A:B,2,FALSE)</f>
        <v>3</v>
      </c>
      <c r="EI47">
        <f>VLOOKUP(CW47,'Professional Scepticism'!A:B,2,FALSE)</f>
        <v>3</v>
      </c>
      <c r="EJ47">
        <f>VLOOKUP(CX47,'Professional Scepticism'!A:B,2,FALSE)</f>
        <v>5</v>
      </c>
      <c r="EK47">
        <f>VLOOKUP(CY47,'Professional Scepticism'!A:B,2,FALSE)</f>
        <v>5</v>
      </c>
      <c r="EL47">
        <f>VLOOKUP(CZ47,'Professional Scepticism'!A:B,2,FALSE)</f>
        <v>5</v>
      </c>
      <c r="EM47">
        <f>VLOOKUP(DA47,'Professional Scepticism'!A:B,2,FALSE)</f>
        <v>4</v>
      </c>
      <c r="EN47">
        <f>7-VLOOKUP(DB47,'Professional Scepticism'!A:B,2,FALSE)</f>
        <v>4</v>
      </c>
      <c r="EO47">
        <f>7-VLOOKUP(DC47,'Professional Scepticism'!A:B,2,FALSE)</f>
        <v>4</v>
      </c>
      <c r="EP47">
        <f>VLOOKUP(DD47,'Professional Scepticism'!A:B,2,FALSE)</f>
        <v>4</v>
      </c>
      <c r="EQ47">
        <f>VLOOKUP(DE47,'Professional Scepticism'!A:B,2,FALSE)</f>
        <v>5</v>
      </c>
      <c r="ER47">
        <f>VLOOKUP(DF47,'Professional Scepticism'!A:B,2,FALSE)</f>
        <v>5</v>
      </c>
      <c r="ES47">
        <f>VLOOKUP(DH47,'Professional Scepticism'!A:B,2,FALSE)</f>
        <v>4</v>
      </c>
    </row>
    <row r="48" spans="1:149" x14ac:dyDescent="0.2">
      <c r="A48" s="2">
        <f t="shared" si="10"/>
        <v>45</v>
      </c>
      <c r="B48" t="b">
        <v>1</v>
      </c>
      <c r="C48" s="4">
        <v>100</v>
      </c>
      <c r="D48" t="s">
        <v>0</v>
      </c>
      <c r="E48" t="s">
        <v>2</v>
      </c>
      <c r="F48" t="s">
        <v>6</v>
      </c>
      <c r="G48" t="s">
        <v>3</v>
      </c>
      <c r="H48" t="s">
        <v>3</v>
      </c>
      <c r="I48" t="s">
        <v>2</v>
      </c>
      <c r="J48" t="s">
        <v>4</v>
      </c>
      <c r="K48" t="s">
        <v>2</v>
      </c>
      <c r="L48" t="s">
        <v>4</v>
      </c>
      <c r="M48" t="s">
        <v>3</v>
      </c>
      <c r="N48" t="s">
        <v>4</v>
      </c>
      <c r="O48" t="s">
        <v>1</v>
      </c>
      <c r="P48" t="s">
        <v>4</v>
      </c>
      <c r="Q48" t="s">
        <v>23</v>
      </c>
      <c r="R48" t="s">
        <v>6</v>
      </c>
      <c r="S48" t="s">
        <v>1</v>
      </c>
      <c r="T48" t="s">
        <v>1</v>
      </c>
      <c r="U48" t="s">
        <v>1</v>
      </c>
      <c r="V48" t="s">
        <v>1</v>
      </c>
      <c r="W48" t="s">
        <v>1</v>
      </c>
      <c r="X48" t="s">
        <v>1</v>
      </c>
      <c r="Y48" t="s">
        <v>9</v>
      </c>
      <c r="Z48" t="s">
        <v>9</v>
      </c>
      <c r="AA48" t="s">
        <v>10</v>
      </c>
      <c r="AB48" t="s">
        <v>24</v>
      </c>
      <c r="AC48" t="s">
        <v>8</v>
      </c>
      <c r="AD48" t="s">
        <v>9</v>
      </c>
      <c r="AE48" t="s">
        <v>10</v>
      </c>
      <c r="AF48" t="s">
        <v>18</v>
      </c>
      <c r="AG48" t="s">
        <v>8</v>
      </c>
      <c r="AI48" t="s">
        <v>20</v>
      </c>
      <c r="AJ48" t="s">
        <v>19</v>
      </c>
      <c r="AK48">
        <f>VLOOKUP(E48,Ethics!A:B,2,FALSE)</f>
        <v>8</v>
      </c>
      <c r="AL48">
        <f>VLOOKUP(P48,Ethics!A:B,2,FALSE)</f>
        <v>7</v>
      </c>
      <c r="AM48">
        <f>VLOOKUP(R48,Ethics!A:B,2,FALSE)</f>
        <v>6</v>
      </c>
      <c r="AN48">
        <f>VLOOKUP(S48,Ethics!A:B,2,FALSE)</f>
        <v>9</v>
      </c>
      <c r="AO48">
        <f>VLOOKUP(T48,Ethics!A:B,2,FALSE)</f>
        <v>9</v>
      </c>
      <c r="AP48">
        <f>VLOOKUP(U48,Ethics!A:B,2,FALSE)</f>
        <v>9</v>
      </c>
      <c r="AQ48">
        <f>VLOOKUP(V48,Ethics!A:B,2,FALSE)</f>
        <v>9</v>
      </c>
      <c r="AR48">
        <f>VLOOKUP(W48,Ethics!A:B,2,FALSE)</f>
        <v>9</v>
      </c>
      <c r="AS48">
        <f>VLOOKUP(X48,Ethics!A:B,2,FALSE)</f>
        <v>9</v>
      </c>
      <c r="AT48">
        <f>VLOOKUP(F48,Ethics!A:B,2,FALSE)</f>
        <v>6</v>
      </c>
      <c r="AU48" t="str">
        <f>IF(AND(AW48="High",BI48="High"),"Situationist",FALSE)</f>
        <v>Situationist</v>
      </c>
      <c r="AV48">
        <f>VLOOKUP(AU48,Ethics!D:E,2,FALSE)</f>
        <v>1</v>
      </c>
      <c r="AW48" t="str">
        <f t="shared" si="0"/>
        <v>High</v>
      </c>
      <c r="AX48">
        <f t="shared" si="1"/>
        <v>8.1</v>
      </c>
      <c r="AY48">
        <f>VLOOKUP(G48,Ethics!A:B,2,FALSE)</f>
        <v>2</v>
      </c>
      <c r="AZ48">
        <f>VLOOKUP(H48,Ethics!A:B,2,FALSE)</f>
        <v>2</v>
      </c>
      <c r="BA48">
        <f>VLOOKUP(I48,Ethics!A:B,2,FALSE)</f>
        <v>8</v>
      </c>
      <c r="BB48">
        <f>VLOOKUP(J48,Ethics!A:B,2,FALSE)</f>
        <v>7</v>
      </c>
      <c r="BC48">
        <f>VLOOKUP(K48,Ethics!A:B,2,FALSE)</f>
        <v>8</v>
      </c>
      <c r="BD48">
        <f>VLOOKUP(L48,Ethics!A:B,2,FALSE)</f>
        <v>7</v>
      </c>
      <c r="BE48">
        <f>VLOOKUP(M48,Ethics!A:B,2,FALSE)</f>
        <v>2</v>
      </c>
      <c r="BF48">
        <f>VLOOKUP(N48,Ethics!A:B,2,FALSE)</f>
        <v>7</v>
      </c>
      <c r="BG48">
        <f>VLOOKUP(O48,Ethics!A:B,2,FALSE)</f>
        <v>9</v>
      </c>
      <c r="BH48">
        <f>VLOOKUP(Q48,Ethics!A:B,2,FALSE)</f>
        <v>1</v>
      </c>
      <c r="BI48" t="str">
        <f t="shared" si="2"/>
        <v>High</v>
      </c>
      <c r="BJ48">
        <f t="shared" si="3"/>
        <v>5.3</v>
      </c>
      <c r="BK48" t="s">
        <v>21</v>
      </c>
      <c r="BL48">
        <f>VLOOKUP(Y48,'Personality Traits'!A:B,2,FALSE)</f>
        <v>6</v>
      </c>
      <c r="BM48">
        <f>8-VLOOKUP(Z48,'Personality Traits'!A:B,2,FALSE)</f>
        <v>2</v>
      </c>
      <c r="BN48">
        <f>VLOOKUP(AA48,'Personality Traits'!A:B,2,FALSE)</f>
        <v>7</v>
      </c>
      <c r="BO48" t="e">
        <f>8-VLOOKUP(AB48,'Personality Traits'!A:B,2,FALSE)</f>
        <v>#N/A</v>
      </c>
      <c r="BP48" t="e">
        <f>VLOOKUP(AB48,'Personality Traits'!A:B,2,FALSE)</f>
        <v>#N/A</v>
      </c>
      <c r="BQ48">
        <f>8-VLOOKUP(AD48,'Personality Traits'!A:B,2,FALSE)</f>
        <v>2</v>
      </c>
      <c r="BR48">
        <f>VLOOKUP(AE48,'Personality Traits'!A:B,2,FALSE)</f>
        <v>7</v>
      </c>
      <c r="BS48">
        <f>8-VLOOKUP(AF48,'Personality Traits'!A:B,2,FALSE)</f>
        <v>5</v>
      </c>
      <c r="BT48">
        <f>VLOOKUP(AG48,'Personality Traits'!A:B,2,FALSE)</f>
        <v>2</v>
      </c>
      <c r="BU48">
        <f>8-VLOOKUP(AJ48,'Personality Traits'!A:B,2,FALSE)</f>
        <v>3</v>
      </c>
      <c r="BV48">
        <f t="shared" si="4"/>
        <v>4</v>
      </c>
      <c r="BW48">
        <f t="shared" si="5"/>
        <v>4.5</v>
      </c>
      <c r="BX48">
        <f t="shared" si="6"/>
        <v>6</v>
      </c>
      <c r="BY48" t="e">
        <f t="shared" si="7"/>
        <v>#N/A</v>
      </c>
      <c r="BZ48" t="e">
        <f t="shared" si="8"/>
        <v>#N/A</v>
      </c>
      <c r="CB48">
        <f>VLOOKUP(BK48,'Level of traineeship or degree'!A:B,2,FALSE)</f>
        <v>1</v>
      </c>
      <c r="CE48" t="s">
        <v>13</v>
      </c>
      <c r="CF48">
        <f>VLOOKUP(CE48,Gender!A:B,2,FALSE)</f>
        <v>0</v>
      </c>
      <c r="CH48" t="s">
        <v>25</v>
      </c>
      <c r="CI48">
        <f>VLOOKUP(CH48,Culture!A:B,2,FALSE)</f>
        <v>7</v>
      </c>
      <c r="CJ48">
        <v>23</v>
      </c>
      <c r="CK48" t="s">
        <v>8</v>
      </c>
      <c r="CL48" t="s">
        <v>8</v>
      </c>
      <c r="CM48" t="s">
        <v>8</v>
      </c>
      <c r="CN48" t="s">
        <v>15</v>
      </c>
      <c r="CO48" t="s">
        <v>9</v>
      </c>
      <c r="CP48" t="s">
        <v>16</v>
      </c>
      <c r="CQ48" t="s">
        <v>15</v>
      </c>
      <c r="CR48" t="s">
        <v>8</v>
      </c>
      <c r="CS48" t="s">
        <v>15</v>
      </c>
      <c r="CT48" t="s">
        <v>8</v>
      </c>
      <c r="CU48" t="s">
        <v>8</v>
      </c>
      <c r="CV48" t="s">
        <v>16</v>
      </c>
      <c r="CW48" t="s">
        <v>15</v>
      </c>
      <c r="CX48" t="s">
        <v>15</v>
      </c>
      <c r="CY48" t="s">
        <v>9</v>
      </c>
      <c r="CZ48" t="s">
        <v>17</v>
      </c>
      <c r="DA48" t="s">
        <v>15</v>
      </c>
      <c r="DB48" t="s">
        <v>26</v>
      </c>
      <c r="DC48" t="s">
        <v>26</v>
      </c>
      <c r="DD48" t="s">
        <v>9</v>
      </c>
      <c r="DE48" t="s">
        <v>9</v>
      </c>
      <c r="DF48" t="s">
        <v>8</v>
      </c>
      <c r="DG48" t="s">
        <v>9</v>
      </c>
      <c r="DH48" t="s">
        <v>16</v>
      </c>
      <c r="DI48" t="s">
        <v>9</v>
      </c>
      <c r="DJ48" t="s">
        <v>16</v>
      </c>
      <c r="DK48" t="s">
        <v>15</v>
      </c>
      <c r="DL48" t="s">
        <v>15</v>
      </c>
      <c r="DM48" t="s">
        <v>15</v>
      </c>
      <c r="DN48" t="s">
        <v>15</v>
      </c>
      <c r="DO48">
        <f t="shared" si="15"/>
        <v>137</v>
      </c>
      <c r="DP48">
        <f>7-VLOOKUP(CK48,'Professional Scepticism'!A:B,2,FALSE)</f>
        <v>5</v>
      </c>
      <c r="DQ48">
        <f>VLOOKUP(CV48,'Professional Scepticism'!A:B,2,FALSE)</f>
        <v>6</v>
      </c>
      <c r="DR48">
        <f>VLOOKUP(DG48,'Professional Scepticism'!A:B,2,FALSE)</f>
        <v>5</v>
      </c>
      <c r="DS48">
        <f>VLOOKUP(DI48,'Professional Scepticism'!A:B,2,FALSE)</f>
        <v>5</v>
      </c>
      <c r="DT48">
        <f>VLOOKUP(DJ48,'Professional Scepticism'!A:B,2,FALSE)</f>
        <v>6</v>
      </c>
      <c r="DU48">
        <f>VLOOKUP(DK48,'Professional Scepticism'!A:B,2,FALSE)</f>
        <v>4</v>
      </c>
      <c r="DV48">
        <f>VLOOKUP(DL48,'Professional Scepticism'!A:B,2,FALSE)</f>
        <v>4</v>
      </c>
      <c r="DW48">
        <f>VLOOKUP(DM48,'Professional Scepticism'!A:B,2,FALSE)</f>
        <v>4</v>
      </c>
      <c r="DX48">
        <f>VLOOKUP(DN48,'Professional Scepticism'!A:B,2,FALSE)</f>
        <v>4</v>
      </c>
      <c r="DY48">
        <f>7-VLOOKUP(CL48,'Professional Scepticism'!A:B,2,FALSE)</f>
        <v>5</v>
      </c>
      <c r="DZ48">
        <f>7-VLOOKUP(CM48,'Professional Scepticism'!A:B,2,FALSE)</f>
        <v>5</v>
      </c>
      <c r="EA48">
        <f>VLOOKUP(CN48,'Professional Scepticism'!A:B,2,FALSE)</f>
        <v>4</v>
      </c>
      <c r="EB48">
        <f>VLOOKUP(CO48,'Professional Scepticism'!A:B,2,FALSE)</f>
        <v>5</v>
      </c>
      <c r="EC48">
        <f>VLOOKUP(CP48,'Professional Scepticism'!A:B,2,FALSE)</f>
        <v>6</v>
      </c>
      <c r="ED48">
        <f>VLOOKUP(CQ48,'Professional Scepticism'!A:B,2,FALSE)</f>
        <v>4</v>
      </c>
      <c r="EE48">
        <f>7-VLOOKUP(CR48,'Professional Scepticism'!A:B,2,FALSE)</f>
        <v>5</v>
      </c>
      <c r="EF48">
        <f>7-VLOOKUP(CS48,'Professional Scepticism'!A:B,2,FALSE)</f>
        <v>3</v>
      </c>
      <c r="EG48">
        <f>VLOOKUP(CT48,'Professional Scepticism'!A:B,2,FALSE)</f>
        <v>2</v>
      </c>
      <c r="EH48">
        <f>7-VLOOKUP(CU48,'Professional Scepticism'!A:B,2,FALSE)</f>
        <v>5</v>
      </c>
      <c r="EI48">
        <f>VLOOKUP(CW48,'Professional Scepticism'!A:B,2,FALSE)</f>
        <v>4</v>
      </c>
      <c r="EJ48">
        <f>VLOOKUP(CX48,'Professional Scepticism'!A:B,2,FALSE)</f>
        <v>4</v>
      </c>
      <c r="EK48">
        <f>VLOOKUP(CY48,'Professional Scepticism'!A:B,2,FALSE)</f>
        <v>5</v>
      </c>
      <c r="EL48">
        <f>VLOOKUP(CZ48,'Professional Scepticism'!A:B,2,FALSE)</f>
        <v>3</v>
      </c>
      <c r="EM48">
        <f>VLOOKUP(DA48,'Professional Scepticism'!A:B,2,FALSE)</f>
        <v>4</v>
      </c>
      <c r="EN48">
        <f>7-VLOOKUP(DB48,'Professional Scepticism'!A:B,2,FALSE)</f>
        <v>6</v>
      </c>
      <c r="EO48">
        <f>7-VLOOKUP(DC48,'Professional Scepticism'!A:B,2,FALSE)</f>
        <v>6</v>
      </c>
      <c r="EP48">
        <f>VLOOKUP(DD48,'Professional Scepticism'!A:B,2,FALSE)</f>
        <v>5</v>
      </c>
      <c r="EQ48">
        <f>VLOOKUP(DE48,'Professional Scepticism'!A:B,2,FALSE)</f>
        <v>5</v>
      </c>
      <c r="ER48">
        <f>VLOOKUP(DF48,'Professional Scepticism'!A:B,2,FALSE)</f>
        <v>2</v>
      </c>
      <c r="ES48">
        <f>VLOOKUP(DH48,'Professional Scepticism'!A:B,2,FALSE)</f>
        <v>6</v>
      </c>
    </row>
    <row r="49" spans="1:149" x14ac:dyDescent="0.2">
      <c r="A49" s="2">
        <f t="shared" si="10"/>
        <v>46</v>
      </c>
      <c r="B49" t="b">
        <v>1</v>
      </c>
      <c r="C49" s="4">
        <v>100</v>
      </c>
      <c r="D49" t="s">
        <v>0</v>
      </c>
      <c r="E49" t="s">
        <v>2</v>
      </c>
      <c r="F49" t="s">
        <v>2</v>
      </c>
      <c r="G49" t="s">
        <v>11</v>
      </c>
      <c r="H49" t="s">
        <v>4</v>
      </c>
      <c r="I49" t="s">
        <v>5</v>
      </c>
      <c r="J49" t="s">
        <v>5</v>
      </c>
      <c r="K49" t="s">
        <v>5</v>
      </c>
      <c r="L49" t="s">
        <v>3</v>
      </c>
      <c r="M49" t="s">
        <v>7</v>
      </c>
      <c r="N49" t="s">
        <v>7</v>
      </c>
      <c r="O49" t="s">
        <v>3</v>
      </c>
      <c r="P49" t="s">
        <v>5</v>
      </c>
      <c r="Q49" t="s">
        <v>6</v>
      </c>
      <c r="R49" t="s">
        <v>7</v>
      </c>
      <c r="S49" t="s">
        <v>1</v>
      </c>
      <c r="T49" t="s">
        <v>4</v>
      </c>
      <c r="U49" t="s">
        <v>2</v>
      </c>
      <c r="V49" t="s">
        <v>7</v>
      </c>
      <c r="W49" t="s">
        <v>4</v>
      </c>
      <c r="X49" t="s">
        <v>5</v>
      </c>
      <c r="Y49" t="s">
        <v>8</v>
      </c>
      <c r="Z49" t="s">
        <v>24</v>
      </c>
      <c r="AA49" t="s">
        <v>9</v>
      </c>
      <c r="AB49" t="s">
        <v>24</v>
      </c>
      <c r="AC49" t="s">
        <v>9</v>
      </c>
      <c r="AD49" t="s">
        <v>9</v>
      </c>
      <c r="AE49" t="s">
        <v>9</v>
      </c>
      <c r="AF49" t="s">
        <v>8</v>
      </c>
      <c r="AG49" t="s">
        <v>9</v>
      </c>
      <c r="AI49" t="s">
        <v>20</v>
      </c>
      <c r="AJ49" t="s">
        <v>11</v>
      </c>
      <c r="AK49">
        <f>VLOOKUP(E49,Ethics!A:B,2,FALSE)</f>
        <v>8</v>
      </c>
      <c r="AL49">
        <f>VLOOKUP(P49,Ethics!A:B,2,FALSE)</f>
        <v>3</v>
      </c>
      <c r="AM49">
        <f>VLOOKUP(R49,Ethics!A:B,2,FALSE)</f>
        <v>4</v>
      </c>
      <c r="AN49">
        <f>VLOOKUP(S49,Ethics!A:B,2,FALSE)</f>
        <v>9</v>
      </c>
      <c r="AO49">
        <f>VLOOKUP(T49,Ethics!A:B,2,FALSE)</f>
        <v>7</v>
      </c>
      <c r="AP49">
        <f>VLOOKUP(U49,Ethics!A:B,2,FALSE)</f>
        <v>8</v>
      </c>
      <c r="AQ49">
        <f>VLOOKUP(V49,Ethics!A:B,2,FALSE)</f>
        <v>4</v>
      </c>
      <c r="AR49">
        <f>VLOOKUP(W49,Ethics!A:B,2,FALSE)</f>
        <v>7</v>
      </c>
      <c r="AS49">
        <f>VLOOKUP(X49,Ethics!A:B,2,FALSE)</f>
        <v>3</v>
      </c>
      <c r="AT49">
        <f>VLOOKUP(F49,Ethics!A:B,2,FALSE)</f>
        <v>8</v>
      </c>
      <c r="AU49" t="str">
        <f>IF(AND(AW49="High",BI49="Low"),"Absolutist",FALSE)</f>
        <v>Absolutist</v>
      </c>
      <c r="AV49">
        <f>VLOOKUP(AU49,Ethics!D:E,2,FALSE)</f>
        <v>2</v>
      </c>
      <c r="AW49" t="str">
        <f t="shared" si="0"/>
        <v>High</v>
      </c>
      <c r="AX49">
        <f t="shared" si="1"/>
        <v>6.1</v>
      </c>
      <c r="AY49">
        <f>VLOOKUP(G49,Ethics!A:B,2,FALSE)</f>
        <v>5</v>
      </c>
      <c r="AZ49">
        <f>VLOOKUP(H49,Ethics!A:B,2,FALSE)</f>
        <v>7</v>
      </c>
      <c r="BA49">
        <f>VLOOKUP(I49,Ethics!A:B,2,FALSE)</f>
        <v>3</v>
      </c>
      <c r="BB49">
        <f>VLOOKUP(J49,Ethics!A:B,2,FALSE)</f>
        <v>3</v>
      </c>
      <c r="BC49">
        <f>VLOOKUP(K49,Ethics!A:B,2,FALSE)</f>
        <v>3</v>
      </c>
      <c r="BD49">
        <f>VLOOKUP(L49,Ethics!A:B,2,FALSE)</f>
        <v>2</v>
      </c>
      <c r="BE49">
        <f>VLOOKUP(M49,Ethics!A:B,2,FALSE)</f>
        <v>4</v>
      </c>
      <c r="BF49">
        <f>VLOOKUP(N49,Ethics!A:B,2,FALSE)</f>
        <v>4</v>
      </c>
      <c r="BG49">
        <f>VLOOKUP(O49,Ethics!A:B,2,FALSE)</f>
        <v>2</v>
      </c>
      <c r="BH49">
        <f>VLOOKUP(Q49,Ethics!A:B,2,FALSE)</f>
        <v>6</v>
      </c>
      <c r="BI49" t="str">
        <f t="shared" si="2"/>
        <v>Low</v>
      </c>
      <c r="BJ49">
        <f t="shared" si="3"/>
        <v>3.9</v>
      </c>
      <c r="BK49" t="s">
        <v>21</v>
      </c>
      <c r="BL49">
        <f>VLOOKUP(Y49,'Personality Traits'!A:B,2,FALSE)</f>
        <v>2</v>
      </c>
      <c r="BM49" t="e">
        <f>8-VLOOKUP(Z49,'Personality Traits'!A:B,2,FALSE)</f>
        <v>#N/A</v>
      </c>
      <c r="BN49">
        <f>VLOOKUP(AA49,'Personality Traits'!A:B,2,FALSE)</f>
        <v>6</v>
      </c>
      <c r="BO49" t="e">
        <f>8-VLOOKUP(AB49,'Personality Traits'!A:B,2,FALSE)</f>
        <v>#N/A</v>
      </c>
      <c r="BP49" t="e">
        <f>VLOOKUP(AB49,'Personality Traits'!A:B,2,FALSE)</f>
        <v>#N/A</v>
      </c>
      <c r="BQ49">
        <f>8-VLOOKUP(AD49,'Personality Traits'!A:B,2,FALSE)</f>
        <v>2</v>
      </c>
      <c r="BR49">
        <f>VLOOKUP(AE49,'Personality Traits'!A:B,2,FALSE)</f>
        <v>6</v>
      </c>
      <c r="BS49">
        <f>8-VLOOKUP(AF49,'Personality Traits'!A:B,2,FALSE)</f>
        <v>6</v>
      </c>
      <c r="BT49">
        <f>VLOOKUP(AG49,'Personality Traits'!A:B,2,FALSE)</f>
        <v>6</v>
      </c>
      <c r="BU49">
        <f>8-VLOOKUP(AJ49,'Personality Traits'!A:B,2,FALSE)</f>
        <v>4</v>
      </c>
      <c r="BV49">
        <f t="shared" si="4"/>
        <v>2</v>
      </c>
      <c r="BW49" t="e">
        <f t="shared" si="5"/>
        <v>#N/A</v>
      </c>
      <c r="BX49">
        <f t="shared" si="6"/>
        <v>6</v>
      </c>
      <c r="BY49" t="e">
        <f t="shared" si="7"/>
        <v>#N/A</v>
      </c>
      <c r="BZ49" t="e">
        <f t="shared" si="8"/>
        <v>#N/A</v>
      </c>
      <c r="CB49">
        <f>VLOOKUP(BK49,'Level of traineeship or degree'!A:B,2,FALSE)</f>
        <v>1</v>
      </c>
      <c r="CE49" t="s">
        <v>22</v>
      </c>
      <c r="CF49">
        <f>VLOOKUP(CE49,Gender!A:B,2,FALSE)</f>
        <v>1</v>
      </c>
      <c r="CH49" t="s">
        <v>25</v>
      </c>
      <c r="CI49">
        <f>VLOOKUP(CH49,Culture!A:B,2,FALSE)</f>
        <v>7</v>
      </c>
      <c r="CJ49">
        <v>23</v>
      </c>
      <c r="CK49" t="s">
        <v>15</v>
      </c>
      <c r="CL49" t="s">
        <v>8</v>
      </c>
      <c r="CM49" t="s">
        <v>16</v>
      </c>
      <c r="CN49" t="s">
        <v>9</v>
      </c>
      <c r="CO49" t="s">
        <v>8</v>
      </c>
      <c r="CP49" t="s">
        <v>26</v>
      </c>
      <c r="CQ49" t="s">
        <v>9</v>
      </c>
      <c r="CR49" t="s">
        <v>15</v>
      </c>
      <c r="CS49" t="s">
        <v>26</v>
      </c>
      <c r="CT49" t="s">
        <v>9</v>
      </c>
      <c r="CU49" t="s">
        <v>8</v>
      </c>
      <c r="CV49" t="s">
        <v>9</v>
      </c>
      <c r="CW49" t="s">
        <v>15</v>
      </c>
      <c r="CX49" t="s">
        <v>9</v>
      </c>
      <c r="CY49" t="s">
        <v>9</v>
      </c>
      <c r="CZ49" t="s">
        <v>17</v>
      </c>
      <c r="DA49" t="s">
        <v>9</v>
      </c>
      <c r="DB49" t="s">
        <v>8</v>
      </c>
      <c r="DC49" t="s">
        <v>9</v>
      </c>
      <c r="DD49" t="s">
        <v>9</v>
      </c>
      <c r="DE49" t="s">
        <v>17</v>
      </c>
      <c r="DF49" t="s">
        <v>15</v>
      </c>
      <c r="DG49" t="s">
        <v>16</v>
      </c>
      <c r="DH49" t="s">
        <v>8</v>
      </c>
      <c r="DI49" t="s">
        <v>9</v>
      </c>
      <c r="DJ49" t="s">
        <v>8</v>
      </c>
      <c r="DK49" t="s">
        <v>9</v>
      </c>
      <c r="DL49" t="s">
        <v>15</v>
      </c>
      <c r="DM49" t="s">
        <v>15</v>
      </c>
      <c r="DN49" t="s">
        <v>9</v>
      </c>
      <c r="DO49">
        <f t="shared" si="15"/>
        <v>120</v>
      </c>
      <c r="DP49">
        <f>7-VLOOKUP(CK49,'Professional Scepticism'!A:B,2,FALSE)</f>
        <v>3</v>
      </c>
      <c r="DQ49">
        <f>VLOOKUP(CV49,'Professional Scepticism'!A:B,2,FALSE)</f>
        <v>5</v>
      </c>
      <c r="DR49">
        <f>VLOOKUP(DG49,'Professional Scepticism'!A:B,2,FALSE)</f>
        <v>6</v>
      </c>
      <c r="DS49">
        <f>VLOOKUP(DI49,'Professional Scepticism'!A:B,2,FALSE)</f>
        <v>5</v>
      </c>
      <c r="DT49">
        <f>VLOOKUP(DJ49,'Professional Scepticism'!A:B,2,FALSE)</f>
        <v>2</v>
      </c>
      <c r="DU49">
        <f>VLOOKUP(DK49,'Professional Scepticism'!A:B,2,FALSE)</f>
        <v>5</v>
      </c>
      <c r="DV49">
        <f>VLOOKUP(DL49,'Professional Scepticism'!A:B,2,FALSE)</f>
        <v>4</v>
      </c>
      <c r="DW49">
        <f>VLOOKUP(DM49,'Professional Scepticism'!A:B,2,FALSE)</f>
        <v>4</v>
      </c>
      <c r="DX49">
        <f>VLOOKUP(DN49,'Professional Scepticism'!A:B,2,FALSE)</f>
        <v>5</v>
      </c>
      <c r="DY49">
        <f>7-VLOOKUP(CL49,'Professional Scepticism'!A:B,2,FALSE)</f>
        <v>5</v>
      </c>
      <c r="DZ49">
        <f>7-VLOOKUP(CM49,'Professional Scepticism'!A:B,2,FALSE)</f>
        <v>1</v>
      </c>
      <c r="EA49">
        <f>VLOOKUP(CN49,'Professional Scepticism'!A:B,2,FALSE)</f>
        <v>5</v>
      </c>
      <c r="EB49">
        <f>VLOOKUP(CO49,'Professional Scepticism'!A:B,2,FALSE)</f>
        <v>2</v>
      </c>
      <c r="EC49">
        <f>VLOOKUP(CP49,'Professional Scepticism'!A:B,2,FALSE)</f>
        <v>1</v>
      </c>
      <c r="ED49">
        <f>VLOOKUP(CQ49,'Professional Scepticism'!A:B,2,FALSE)</f>
        <v>5</v>
      </c>
      <c r="EE49">
        <f>7-VLOOKUP(CR49,'Professional Scepticism'!A:B,2,FALSE)</f>
        <v>3</v>
      </c>
      <c r="EF49">
        <f>7-VLOOKUP(CS49,'Professional Scepticism'!A:B,2,FALSE)</f>
        <v>6</v>
      </c>
      <c r="EG49">
        <f>VLOOKUP(CT49,'Professional Scepticism'!A:B,2,FALSE)</f>
        <v>5</v>
      </c>
      <c r="EH49">
        <f>7-VLOOKUP(CU49,'Professional Scepticism'!A:B,2,FALSE)</f>
        <v>5</v>
      </c>
      <c r="EI49">
        <f>VLOOKUP(CW49,'Professional Scepticism'!A:B,2,FALSE)</f>
        <v>4</v>
      </c>
      <c r="EJ49">
        <f>VLOOKUP(CX49,'Professional Scepticism'!A:B,2,FALSE)</f>
        <v>5</v>
      </c>
      <c r="EK49">
        <f>VLOOKUP(CY49,'Professional Scepticism'!A:B,2,FALSE)</f>
        <v>5</v>
      </c>
      <c r="EL49">
        <f>VLOOKUP(CZ49,'Professional Scepticism'!A:B,2,FALSE)</f>
        <v>3</v>
      </c>
      <c r="EM49">
        <f>VLOOKUP(DA49,'Professional Scepticism'!A:B,2,FALSE)</f>
        <v>5</v>
      </c>
      <c r="EN49">
        <f>7-VLOOKUP(DB49,'Professional Scepticism'!A:B,2,FALSE)</f>
        <v>5</v>
      </c>
      <c r="EO49">
        <f>7-VLOOKUP(DC49,'Professional Scepticism'!A:B,2,FALSE)</f>
        <v>2</v>
      </c>
      <c r="EP49">
        <f>VLOOKUP(DD49,'Professional Scepticism'!A:B,2,FALSE)</f>
        <v>5</v>
      </c>
      <c r="EQ49">
        <f>VLOOKUP(DE49,'Professional Scepticism'!A:B,2,FALSE)</f>
        <v>3</v>
      </c>
      <c r="ER49">
        <f>VLOOKUP(DF49,'Professional Scepticism'!A:B,2,FALSE)</f>
        <v>4</v>
      </c>
      <c r="ES49">
        <f>VLOOKUP(DH49,'Professional Scepticism'!A:B,2,FALSE)</f>
        <v>2</v>
      </c>
    </row>
    <row r="50" spans="1:149" x14ac:dyDescent="0.2">
      <c r="A50" s="2">
        <f t="shared" si="10"/>
        <v>47</v>
      </c>
      <c r="B50" t="b">
        <v>1</v>
      </c>
      <c r="C50" s="4">
        <v>100</v>
      </c>
      <c r="D50" t="s">
        <v>0</v>
      </c>
      <c r="E50" t="s">
        <v>1</v>
      </c>
      <c r="F50" t="s">
        <v>1</v>
      </c>
      <c r="G50" t="s">
        <v>7</v>
      </c>
      <c r="H50" t="s">
        <v>6</v>
      </c>
      <c r="I50" t="s">
        <v>7</v>
      </c>
      <c r="J50" t="s">
        <v>7</v>
      </c>
      <c r="K50" t="s">
        <v>5</v>
      </c>
      <c r="L50" t="s">
        <v>3</v>
      </c>
      <c r="M50" t="s">
        <v>5</v>
      </c>
      <c r="N50" t="s">
        <v>3</v>
      </c>
      <c r="O50" t="s">
        <v>11</v>
      </c>
      <c r="P50" t="s">
        <v>2</v>
      </c>
      <c r="Q50" t="s">
        <v>4</v>
      </c>
      <c r="R50" t="s">
        <v>1</v>
      </c>
      <c r="S50" t="s">
        <v>1</v>
      </c>
      <c r="T50" t="s">
        <v>1</v>
      </c>
      <c r="U50" t="s">
        <v>1</v>
      </c>
      <c r="V50" t="s">
        <v>4</v>
      </c>
      <c r="W50" t="s">
        <v>4</v>
      </c>
      <c r="X50" t="s">
        <v>1</v>
      </c>
      <c r="Y50" t="s">
        <v>18</v>
      </c>
      <c r="Z50" t="s">
        <v>8</v>
      </c>
      <c r="AA50" t="s">
        <v>11</v>
      </c>
      <c r="AB50" t="s">
        <v>19</v>
      </c>
      <c r="AC50" t="s">
        <v>9</v>
      </c>
      <c r="AD50" t="s">
        <v>10</v>
      </c>
      <c r="AE50" t="s">
        <v>9</v>
      </c>
      <c r="AF50" t="s">
        <v>8</v>
      </c>
      <c r="AG50" t="s">
        <v>9</v>
      </c>
      <c r="AI50" t="s">
        <v>20</v>
      </c>
      <c r="AJ50" t="s">
        <v>8</v>
      </c>
      <c r="AK50">
        <f>VLOOKUP(E50,Ethics!A:B,2,FALSE)</f>
        <v>9</v>
      </c>
      <c r="AL50">
        <f>VLOOKUP(P50,Ethics!A:B,2,FALSE)</f>
        <v>8</v>
      </c>
      <c r="AM50">
        <f>VLOOKUP(R50,Ethics!A:B,2,FALSE)</f>
        <v>9</v>
      </c>
      <c r="AN50">
        <f>VLOOKUP(S50,Ethics!A:B,2,FALSE)</f>
        <v>9</v>
      </c>
      <c r="AO50">
        <f>VLOOKUP(T50,Ethics!A:B,2,FALSE)</f>
        <v>9</v>
      </c>
      <c r="AP50">
        <f>VLOOKUP(U50,Ethics!A:B,2,FALSE)</f>
        <v>9</v>
      </c>
      <c r="AQ50">
        <f>VLOOKUP(V50,Ethics!A:B,2,FALSE)</f>
        <v>7</v>
      </c>
      <c r="AR50">
        <f>VLOOKUP(W50,Ethics!A:B,2,FALSE)</f>
        <v>7</v>
      </c>
      <c r="AS50">
        <f>VLOOKUP(X50,Ethics!A:B,2,FALSE)</f>
        <v>9</v>
      </c>
      <c r="AT50">
        <f>VLOOKUP(F50,Ethics!A:B,2,FALSE)</f>
        <v>9</v>
      </c>
      <c r="AU50" t="str">
        <f>IF(AND(AW50="High",BI50="Low"),"Absolutist",FALSE)</f>
        <v>Absolutist</v>
      </c>
      <c r="AV50">
        <f>VLOOKUP(AU50,Ethics!D:E,2,FALSE)</f>
        <v>2</v>
      </c>
      <c r="AW50" t="str">
        <f t="shared" ref="AW50:AW107" si="17">IF(AX50&gt;5,"High","Low")</f>
        <v>High</v>
      </c>
      <c r="AX50">
        <f t="shared" ref="AX50:AX107" si="18">AVERAGE(AK50:AT50)</f>
        <v>8.5</v>
      </c>
      <c r="AY50">
        <f>VLOOKUP(G50,Ethics!A:B,2,FALSE)</f>
        <v>4</v>
      </c>
      <c r="AZ50">
        <f>VLOOKUP(H50,Ethics!A:B,2,FALSE)</f>
        <v>6</v>
      </c>
      <c r="BA50">
        <f>VLOOKUP(I50,Ethics!A:B,2,FALSE)</f>
        <v>4</v>
      </c>
      <c r="BB50">
        <f>VLOOKUP(J50,Ethics!A:B,2,FALSE)</f>
        <v>4</v>
      </c>
      <c r="BC50">
        <f>VLOOKUP(K50,Ethics!A:B,2,FALSE)</f>
        <v>3</v>
      </c>
      <c r="BD50">
        <f>VLOOKUP(L50,Ethics!A:B,2,FALSE)</f>
        <v>2</v>
      </c>
      <c r="BE50">
        <f>VLOOKUP(M50,Ethics!A:B,2,FALSE)</f>
        <v>3</v>
      </c>
      <c r="BF50">
        <f>VLOOKUP(N50,Ethics!A:B,2,FALSE)</f>
        <v>2</v>
      </c>
      <c r="BG50">
        <f>VLOOKUP(O50,Ethics!A:B,2,FALSE)</f>
        <v>5</v>
      </c>
      <c r="BH50">
        <f>VLOOKUP(Q50,Ethics!A:B,2,FALSE)</f>
        <v>7</v>
      </c>
      <c r="BI50" t="str">
        <f t="shared" ref="BI50:BI107" si="19">IF(BJ50&gt;5,"High","Low")</f>
        <v>Low</v>
      </c>
      <c r="BJ50">
        <f t="shared" ref="BJ50:BJ107" si="20">AVERAGE(AY50:BH50)</f>
        <v>4</v>
      </c>
      <c r="BK50" t="s">
        <v>32</v>
      </c>
      <c r="BL50">
        <f>VLOOKUP(Y50,'Personality Traits'!A:B,2,FALSE)</f>
        <v>3</v>
      </c>
      <c r="BM50">
        <f>8-VLOOKUP(Z50,'Personality Traits'!A:B,2,FALSE)</f>
        <v>6</v>
      </c>
      <c r="BN50">
        <f>VLOOKUP(AA50,'Personality Traits'!A:B,2,FALSE)</f>
        <v>4</v>
      </c>
      <c r="BO50">
        <f>8-VLOOKUP(AB50,'Personality Traits'!A:B,2,FALSE)</f>
        <v>3</v>
      </c>
      <c r="BP50">
        <f>VLOOKUP(AB50,'Personality Traits'!A:B,2,FALSE)</f>
        <v>5</v>
      </c>
      <c r="BQ50">
        <f>8-VLOOKUP(AD50,'Personality Traits'!A:B,2,FALSE)</f>
        <v>1</v>
      </c>
      <c r="BR50">
        <f>VLOOKUP(AE50,'Personality Traits'!A:B,2,FALSE)</f>
        <v>6</v>
      </c>
      <c r="BS50">
        <f>8-VLOOKUP(AF50,'Personality Traits'!A:B,2,FALSE)</f>
        <v>6</v>
      </c>
      <c r="BT50">
        <f>VLOOKUP(AG50,'Personality Traits'!A:B,2,FALSE)</f>
        <v>6</v>
      </c>
      <c r="BU50">
        <f>8-VLOOKUP(AJ50,'Personality Traits'!A:B,2,FALSE)</f>
        <v>6</v>
      </c>
      <c r="BV50">
        <f t="shared" ref="BV50:BV107" si="21">AVERAGE(BL50,BQ50)</f>
        <v>2</v>
      </c>
      <c r="BW50">
        <f t="shared" ref="BW50:BW107" si="22">AVERAGE(BM50,BR50)</f>
        <v>6</v>
      </c>
      <c r="BX50">
        <f t="shared" ref="BX50:BX107" si="23">AVERAGE(BN50,BS50)</f>
        <v>5</v>
      </c>
      <c r="BY50">
        <f t="shared" ref="BY50:BY107" si="24">AVERAGE(BO50,BT50)</f>
        <v>4.5</v>
      </c>
      <c r="BZ50">
        <f t="shared" ref="BZ50:BZ107" si="25">AVERAGE(BP50,BU50)</f>
        <v>5.5</v>
      </c>
      <c r="CB50">
        <f>VLOOKUP(BK50,'Level of traineeship or degree'!A:B,2,FALSE)</f>
        <v>3</v>
      </c>
      <c r="CE50" t="s">
        <v>22</v>
      </c>
      <c r="CF50">
        <f>VLOOKUP(CE50,Gender!A:B,2,FALSE)</f>
        <v>1</v>
      </c>
      <c r="CH50" t="s">
        <v>14</v>
      </c>
      <c r="CI50">
        <f>VLOOKUP(CH50,Culture!A:B,2,FALSE)</f>
        <v>8</v>
      </c>
      <c r="CJ50">
        <v>21</v>
      </c>
      <c r="CK50" t="s">
        <v>17</v>
      </c>
      <c r="CL50" t="s">
        <v>8</v>
      </c>
      <c r="CM50" t="s">
        <v>9</v>
      </c>
      <c r="CN50" t="s">
        <v>15</v>
      </c>
      <c r="CO50" t="s">
        <v>15</v>
      </c>
      <c r="CP50" t="s">
        <v>9</v>
      </c>
      <c r="CQ50" t="s">
        <v>9</v>
      </c>
      <c r="CR50" t="s">
        <v>8</v>
      </c>
      <c r="CS50" t="s">
        <v>9</v>
      </c>
      <c r="CT50" t="s">
        <v>9</v>
      </c>
      <c r="CU50" t="s">
        <v>15</v>
      </c>
      <c r="CV50" t="s">
        <v>17</v>
      </c>
      <c r="CW50" t="s">
        <v>9</v>
      </c>
      <c r="CX50" t="s">
        <v>9</v>
      </c>
      <c r="CY50" t="s">
        <v>16</v>
      </c>
      <c r="CZ50" t="s">
        <v>9</v>
      </c>
      <c r="DA50" t="s">
        <v>9</v>
      </c>
      <c r="DB50" t="s">
        <v>26</v>
      </c>
      <c r="DC50" t="s">
        <v>8</v>
      </c>
      <c r="DD50" t="s">
        <v>16</v>
      </c>
      <c r="DE50" t="s">
        <v>15</v>
      </c>
      <c r="DF50" t="s">
        <v>9</v>
      </c>
      <c r="DG50" t="s">
        <v>9</v>
      </c>
      <c r="DH50" t="s">
        <v>15</v>
      </c>
      <c r="DI50" t="s">
        <v>16</v>
      </c>
      <c r="DJ50" t="s">
        <v>17</v>
      </c>
      <c r="DK50" t="s">
        <v>17</v>
      </c>
      <c r="DL50" t="s">
        <v>17</v>
      </c>
      <c r="DM50" t="s">
        <v>9</v>
      </c>
      <c r="DN50" t="s">
        <v>15</v>
      </c>
      <c r="DO50">
        <f t="shared" si="15"/>
        <v>132</v>
      </c>
      <c r="DP50">
        <f>7-VLOOKUP(CK50,'Professional Scepticism'!A:B,2,FALSE)</f>
        <v>4</v>
      </c>
      <c r="DQ50">
        <f>VLOOKUP(CV50,'Professional Scepticism'!A:B,2,FALSE)</f>
        <v>3</v>
      </c>
      <c r="DR50">
        <f>VLOOKUP(DG50,'Professional Scepticism'!A:B,2,FALSE)</f>
        <v>5</v>
      </c>
      <c r="DS50">
        <f>VLOOKUP(DI50,'Professional Scepticism'!A:B,2,FALSE)</f>
        <v>6</v>
      </c>
      <c r="DT50">
        <f>VLOOKUP(DJ50,'Professional Scepticism'!A:B,2,FALSE)</f>
        <v>3</v>
      </c>
      <c r="DU50">
        <f>VLOOKUP(DK50,'Professional Scepticism'!A:B,2,FALSE)</f>
        <v>3</v>
      </c>
      <c r="DV50">
        <f>VLOOKUP(DL50,'Professional Scepticism'!A:B,2,FALSE)</f>
        <v>3</v>
      </c>
      <c r="DW50">
        <f>VLOOKUP(DM50,'Professional Scepticism'!A:B,2,FALSE)</f>
        <v>5</v>
      </c>
      <c r="DX50">
        <f>VLOOKUP(DN50,'Professional Scepticism'!A:B,2,FALSE)</f>
        <v>4</v>
      </c>
      <c r="DY50">
        <f>7-VLOOKUP(CL50,'Professional Scepticism'!A:B,2,FALSE)</f>
        <v>5</v>
      </c>
      <c r="DZ50">
        <f>7-VLOOKUP(CM50,'Professional Scepticism'!A:B,2,FALSE)</f>
        <v>2</v>
      </c>
      <c r="EA50">
        <f>VLOOKUP(CN50,'Professional Scepticism'!A:B,2,FALSE)</f>
        <v>4</v>
      </c>
      <c r="EB50">
        <f>VLOOKUP(CO50,'Professional Scepticism'!A:B,2,FALSE)</f>
        <v>4</v>
      </c>
      <c r="EC50">
        <f>VLOOKUP(CP50,'Professional Scepticism'!A:B,2,FALSE)</f>
        <v>5</v>
      </c>
      <c r="ED50">
        <f>VLOOKUP(CQ50,'Professional Scepticism'!A:B,2,FALSE)</f>
        <v>5</v>
      </c>
      <c r="EE50">
        <f>7-VLOOKUP(CR50,'Professional Scepticism'!A:B,2,FALSE)</f>
        <v>5</v>
      </c>
      <c r="EF50">
        <f>7-VLOOKUP(CS50,'Professional Scepticism'!A:B,2,FALSE)</f>
        <v>2</v>
      </c>
      <c r="EG50">
        <f>VLOOKUP(CT50,'Professional Scepticism'!A:B,2,FALSE)</f>
        <v>5</v>
      </c>
      <c r="EH50">
        <f>7-VLOOKUP(CU50,'Professional Scepticism'!A:B,2,FALSE)</f>
        <v>3</v>
      </c>
      <c r="EI50">
        <f>VLOOKUP(CW50,'Professional Scepticism'!A:B,2,FALSE)</f>
        <v>5</v>
      </c>
      <c r="EJ50">
        <f>VLOOKUP(CX50,'Professional Scepticism'!A:B,2,FALSE)</f>
        <v>5</v>
      </c>
      <c r="EK50">
        <f>VLOOKUP(CY50,'Professional Scepticism'!A:B,2,FALSE)</f>
        <v>6</v>
      </c>
      <c r="EL50">
        <f>VLOOKUP(CZ50,'Professional Scepticism'!A:B,2,FALSE)</f>
        <v>5</v>
      </c>
      <c r="EM50">
        <f>VLOOKUP(DA50,'Professional Scepticism'!A:B,2,FALSE)</f>
        <v>5</v>
      </c>
      <c r="EN50">
        <f>7-VLOOKUP(DB50,'Professional Scepticism'!A:B,2,FALSE)</f>
        <v>6</v>
      </c>
      <c r="EO50">
        <f>7-VLOOKUP(DC50,'Professional Scepticism'!A:B,2,FALSE)</f>
        <v>5</v>
      </c>
      <c r="EP50">
        <f>VLOOKUP(DD50,'Professional Scepticism'!A:B,2,FALSE)</f>
        <v>6</v>
      </c>
      <c r="EQ50">
        <f>VLOOKUP(DE50,'Professional Scepticism'!A:B,2,FALSE)</f>
        <v>4</v>
      </c>
      <c r="ER50">
        <f>VLOOKUP(DF50,'Professional Scepticism'!A:B,2,FALSE)</f>
        <v>5</v>
      </c>
      <c r="ES50">
        <f>VLOOKUP(DH50,'Professional Scepticism'!A:B,2,FALSE)</f>
        <v>4</v>
      </c>
    </row>
    <row r="51" spans="1:149" x14ac:dyDescent="0.2">
      <c r="A51" s="2">
        <f t="shared" si="10"/>
        <v>48</v>
      </c>
      <c r="B51" t="b">
        <v>1</v>
      </c>
      <c r="C51" s="4">
        <v>100</v>
      </c>
      <c r="D51" t="s">
        <v>0</v>
      </c>
      <c r="E51" t="s">
        <v>2</v>
      </c>
      <c r="F51" t="s">
        <v>4</v>
      </c>
      <c r="G51" t="s">
        <v>5</v>
      </c>
      <c r="H51" t="s">
        <v>2</v>
      </c>
      <c r="I51" t="s">
        <v>1</v>
      </c>
      <c r="J51" t="s">
        <v>2</v>
      </c>
      <c r="K51" t="s">
        <v>4</v>
      </c>
      <c r="L51" t="s">
        <v>2</v>
      </c>
      <c r="M51" t="s">
        <v>2</v>
      </c>
      <c r="N51" t="s">
        <v>2</v>
      </c>
      <c r="O51" t="s">
        <v>3</v>
      </c>
      <c r="P51" t="s">
        <v>2</v>
      </c>
      <c r="Q51" t="s">
        <v>1</v>
      </c>
      <c r="R51" t="s">
        <v>2</v>
      </c>
      <c r="S51" t="s">
        <v>2</v>
      </c>
      <c r="T51" t="s">
        <v>2</v>
      </c>
      <c r="U51" t="s">
        <v>2</v>
      </c>
      <c r="V51" t="s">
        <v>2</v>
      </c>
      <c r="W51" t="s">
        <v>4</v>
      </c>
      <c r="X51" t="s">
        <v>4</v>
      </c>
      <c r="Y51" t="s">
        <v>11</v>
      </c>
      <c r="Z51" t="s">
        <v>19</v>
      </c>
      <c r="AA51" t="s">
        <v>10</v>
      </c>
      <c r="AB51" t="s">
        <v>9</v>
      </c>
      <c r="AC51" t="s">
        <v>9</v>
      </c>
      <c r="AD51" t="s">
        <v>10</v>
      </c>
      <c r="AE51" t="s">
        <v>11</v>
      </c>
      <c r="AF51" t="s">
        <v>18</v>
      </c>
      <c r="AG51" t="s">
        <v>11</v>
      </c>
      <c r="AI51" t="s">
        <v>20</v>
      </c>
      <c r="AJ51" t="s">
        <v>9</v>
      </c>
      <c r="AK51">
        <f>VLOOKUP(E51,Ethics!A:B,2,FALSE)</f>
        <v>8</v>
      </c>
      <c r="AL51">
        <f>VLOOKUP(P51,Ethics!A:B,2,FALSE)</f>
        <v>8</v>
      </c>
      <c r="AM51">
        <f>VLOOKUP(R51,Ethics!A:B,2,FALSE)</f>
        <v>8</v>
      </c>
      <c r="AN51">
        <f>VLOOKUP(S51,Ethics!A:B,2,FALSE)</f>
        <v>8</v>
      </c>
      <c r="AO51">
        <f>VLOOKUP(T51,Ethics!A:B,2,FALSE)</f>
        <v>8</v>
      </c>
      <c r="AP51">
        <f>VLOOKUP(U51,Ethics!A:B,2,FALSE)</f>
        <v>8</v>
      </c>
      <c r="AQ51">
        <f>VLOOKUP(V51,Ethics!A:B,2,FALSE)</f>
        <v>8</v>
      </c>
      <c r="AR51">
        <f>VLOOKUP(W51,Ethics!A:B,2,FALSE)</f>
        <v>7</v>
      </c>
      <c r="AS51">
        <f>VLOOKUP(X51,Ethics!A:B,2,FALSE)</f>
        <v>7</v>
      </c>
      <c r="AT51">
        <f>VLOOKUP(F51,Ethics!A:B,2,FALSE)</f>
        <v>7</v>
      </c>
      <c r="AU51" t="str">
        <f>IF(AND(AW51="High",BI51="High"),"Situationist",FALSE)</f>
        <v>Situationist</v>
      </c>
      <c r="AV51">
        <f>VLOOKUP(AU51,Ethics!D:E,2,FALSE)</f>
        <v>1</v>
      </c>
      <c r="AW51" t="str">
        <f t="shared" si="17"/>
        <v>High</v>
      </c>
      <c r="AX51">
        <f t="shared" si="18"/>
        <v>7.7</v>
      </c>
      <c r="AY51">
        <f>VLOOKUP(G51,Ethics!A:B,2,FALSE)</f>
        <v>3</v>
      </c>
      <c r="AZ51">
        <f>VLOOKUP(H51,Ethics!A:B,2,FALSE)</f>
        <v>8</v>
      </c>
      <c r="BA51">
        <f>VLOOKUP(I51,Ethics!A:B,2,FALSE)</f>
        <v>9</v>
      </c>
      <c r="BB51">
        <f>VLOOKUP(J51,Ethics!A:B,2,FALSE)</f>
        <v>8</v>
      </c>
      <c r="BC51">
        <f>VLOOKUP(K51,Ethics!A:B,2,FALSE)</f>
        <v>7</v>
      </c>
      <c r="BD51">
        <f>VLOOKUP(L51,Ethics!A:B,2,FALSE)</f>
        <v>8</v>
      </c>
      <c r="BE51">
        <f>VLOOKUP(M51,Ethics!A:B,2,FALSE)</f>
        <v>8</v>
      </c>
      <c r="BF51">
        <f>VLOOKUP(N51,Ethics!A:B,2,FALSE)</f>
        <v>8</v>
      </c>
      <c r="BG51">
        <f>VLOOKUP(O51,Ethics!A:B,2,FALSE)</f>
        <v>2</v>
      </c>
      <c r="BH51">
        <f>VLOOKUP(Q51,Ethics!A:B,2,FALSE)</f>
        <v>9</v>
      </c>
      <c r="BI51" t="str">
        <f t="shared" si="19"/>
        <v>High</v>
      </c>
      <c r="BJ51">
        <f t="shared" si="20"/>
        <v>7</v>
      </c>
      <c r="BK51" t="s">
        <v>32</v>
      </c>
      <c r="BL51">
        <f>VLOOKUP(Y51,'Personality Traits'!A:B,2,FALSE)</f>
        <v>4</v>
      </c>
      <c r="BM51">
        <f>8-VLOOKUP(Z51,'Personality Traits'!A:B,2,FALSE)</f>
        <v>3</v>
      </c>
      <c r="BN51">
        <f>VLOOKUP(AA51,'Personality Traits'!A:B,2,FALSE)</f>
        <v>7</v>
      </c>
      <c r="BO51">
        <f>8-VLOOKUP(AB51,'Personality Traits'!A:B,2,FALSE)</f>
        <v>2</v>
      </c>
      <c r="BP51">
        <f>VLOOKUP(AB51,'Personality Traits'!A:B,2,FALSE)</f>
        <v>6</v>
      </c>
      <c r="BQ51">
        <f>8-VLOOKUP(AD51,'Personality Traits'!A:B,2,FALSE)</f>
        <v>1</v>
      </c>
      <c r="BR51">
        <f>VLOOKUP(AE51,'Personality Traits'!A:B,2,FALSE)</f>
        <v>4</v>
      </c>
      <c r="BS51">
        <f>8-VLOOKUP(AF51,'Personality Traits'!A:B,2,FALSE)</f>
        <v>5</v>
      </c>
      <c r="BT51">
        <f>VLOOKUP(AG51,'Personality Traits'!A:B,2,FALSE)</f>
        <v>4</v>
      </c>
      <c r="BU51">
        <f>8-VLOOKUP(AJ51,'Personality Traits'!A:B,2,FALSE)</f>
        <v>2</v>
      </c>
      <c r="BV51">
        <f t="shared" si="21"/>
        <v>2.5</v>
      </c>
      <c r="BW51">
        <f t="shared" si="22"/>
        <v>3.5</v>
      </c>
      <c r="BX51">
        <f t="shared" si="23"/>
        <v>6</v>
      </c>
      <c r="BY51">
        <f t="shared" si="24"/>
        <v>3</v>
      </c>
      <c r="BZ51">
        <f t="shared" si="25"/>
        <v>4</v>
      </c>
      <c r="CB51">
        <f>VLOOKUP(BK51,'Level of traineeship or degree'!A:B,2,FALSE)</f>
        <v>3</v>
      </c>
      <c r="CE51" t="s">
        <v>22</v>
      </c>
      <c r="CF51">
        <f>VLOOKUP(CE51,Gender!A:B,2,FALSE)</f>
        <v>1</v>
      </c>
      <c r="CH51" t="s">
        <v>25</v>
      </c>
      <c r="CI51">
        <f>VLOOKUP(CH51,Culture!A:B,2,FALSE)</f>
        <v>7</v>
      </c>
      <c r="CJ51">
        <v>24</v>
      </c>
      <c r="CK51" t="s">
        <v>17</v>
      </c>
      <c r="CL51" t="s">
        <v>15</v>
      </c>
      <c r="CM51" t="s">
        <v>9</v>
      </c>
      <c r="CN51" t="s">
        <v>8</v>
      </c>
      <c r="CO51" t="s">
        <v>26</v>
      </c>
      <c r="CP51" t="s">
        <v>16</v>
      </c>
      <c r="CQ51" t="s">
        <v>15</v>
      </c>
      <c r="CR51" t="s">
        <v>8</v>
      </c>
      <c r="CS51" t="s">
        <v>9</v>
      </c>
      <c r="CT51" t="s">
        <v>9</v>
      </c>
      <c r="CU51" t="s">
        <v>9</v>
      </c>
      <c r="CV51" t="s">
        <v>17</v>
      </c>
      <c r="CW51" t="s">
        <v>16</v>
      </c>
      <c r="CX51" t="s">
        <v>8</v>
      </c>
      <c r="CY51" t="s">
        <v>9</v>
      </c>
      <c r="CZ51" t="s">
        <v>15</v>
      </c>
      <c r="DA51" t="s">
        <v>9</v>
      </c>
      <c r="DB51" t="s">
        <v>9</v>
      </c>
      <c r="DC51" t="s">
        <v>15</v>
      </c>
      <c r="DD51" t="s">
        <v>9</v>
      </c>
      <c r="DE51" t="s">
        <v>9</v>
      </c>
      <c r="DF51" t="s">
        <v>15</v>
      </c>
      <c r="DG51" t="s">
        <v>9</v>
      </c>
      <c r="DH51" t="s">
        <v>16</v>
      </c>
      <c r="DI51" t="s">
        <v>17</v>
      </c>
      <c r="DJ51" t="s">
        <v>9</v>
      </c>
      <c r="DK51" t="s">
        <v>15</v>
      </c>
      <c r="DL51" t="s">
        <v>15</v>
      </c>
      <c r="DM51" t="s">
        <v>17</v>
      </c>
      <c r="DN51" t="s">
        <v>9</v>
      </c>
      <c r="DO51">
        <f t="shared" si="15"/>
        <v>115</v>
      </c>
      <c r="DP51">
        <f>7-VLOOKUP(CK51,'Professional Scepticism'!A:B,2,FALSE)</f>
        <v>4</v>
      </c>
      <c r="DQ51">
        <f>VLOOKUP(CV51,'Professional Scepticism'!A:B,2,FALSE)</f>
        <v>3</v>
      </c>
      <c r="DR51">
        <f>VLOOKUP(DG51,'Professional Scepticism'!A:B,2,FALSE)</f>
        <v>5</v>
      </c>
      <c r="DS51">
        <f>VLOOKUP(DI51,'Professional Scepticism'!A:B,2,FALSE)</f>
        <v>3</v>
      </c>
      <c r="DT51">
        <f>VLOOKUP(DJ51,'Professional Scepticism'!A:B,2,FALSE)</f>
        <v>5</v>
      </c>
      <c r="DU51">
        <f>VLOOKUP(DK51,'Professional Scepticism'!A:B,2,FALSE)</f>
        <v>4</v>
      </c>
      <c r="DV51">
        <f>VLOOKUP(DL51,'Professional Scepticism'!A:B,2,FALSE)</f>
        <v>4</v>
      </c>
      <c r="DW51">
        <f>VLOOKUP(DM51,'Professional Scepticism'!A:B,2,FALSE)</f>
        <v>3</v>
      </c>
      <c r="DX51">
        <f>VLOOKUP(DN51,'Professional Scepticism'!A:B,2,FALSE)</f>
        <v>5</v>
      </c>
      <c r="DY51">
        <f>7-VLOOKUP(CL51,'Professional Scepticism'!A:B,2,FALSE)</f>
        <v>3</v>
      </c>
      <c r="DZ51">
        <f>7-VLOOKUP(CM51,'Professional Scepticism'!A:B,2,FALSE)</f>
        <v>2</v>
      </c>
      <c r="EA51">
        <f>VLOOKUP(CN51,'Professional Scepticism'!A:B,2,FALSE)</f>
        <v>2</v>
      </c>
      <c r="EB51">
        <f>VLOOKUP(CO51,'Professional Scepticism'!A:B,2,FALSE)</f>
        <v>1</v>
      </c>
      <c r="EC51">
        <f>VLOOKUP(CP51,'Professional Scepticism'!A:B,2,FALSE)</f>
        <v>6</v>
      </c>
      <c r="ED51">
        <f>VLOOKUP(CQ51,'Professional Scepticism'!A:B,2,FALSE)</f>
        <v>4</v>
      </c>
      <c r="EE51">
        <f>7-VLOOKUP(CR51,'Professional Scepticism'!A:B,2,FALSE)</f>
        <v>5</v>
      </c>
      <c r="EF51">
        <f>7-VLOOKUP(CS51,'Professional Scepticism'!A:B,2,FALSE)</f>
        <v>2</v>
      </c>
      <c r="EG51">
        <f>VLOOKUP(CT51,'Professional Scepticism'!A:B,2,FALSE)</f>
        <v>5</v>
      </c>
      <c r="EH51">
        <f>7-VLOOKUP(CU51,'Professional Scepticism'!A:B,2,FALSE)</f>
        <v>2</v>
      </c>
      <c r="EI51">
        <f>VLOOKUP(CW51,'Professional Scepticism'!A:B,2,FALSE)</f>
        <v>6</v>
      </c>
      <c r="EJ51">
        <f>VLOOKUP(CX51,'Professional Scepticism'!A:B,2,FALSE)</f>
        <v>2</v>
      </c>
      <c r="EK51">
        <f>VLOOKUP(CY51,'Professional Scepticism'!A:B,2,FALSE)</f>
        <v>5</v>
      </c>
      <c r="EL51">
        <f>VLOOKUP(CZ51,'Professional Scepticism'!A:B,2,FALSE)</f>
        <v>4</v>
      </c>
      <c r="EM51">
        <f>VLOOKUP(DA51,'Professional Scepticism'!A:B,2,FALSE)</f>
        <v>5</v>
      </c>
      <c r="EN51">
        <f>7-VLOOKUP(DB51,'Professional Scepticism'!A:B,2,FALSE)</f>
        <v>2</v>
      </c>
      <c r="EO51">
        <f>7-VLOOKUP(DC51,'Professional Scepticism'!A:B,2,FALSE)</f>
        <v>3</v>
      </c>
      <c r="EP51">
        <f>VLOOKUP(DD51,'Professional Scepticism'!A:B,2,FALSE)</f>
        <v>5</v>
      </c>
      <c r="EQ51">
        <f>VLOOKUP(DE51,'Professional Scepticism'!A:B,2,FALSE)</f>
        <v>5</v>
      </c>
      <c r="ER51">
        <f>VLOOKUP(DF51,'Professional Scepticism'!A:B,2,FALSE)</f>
        <v>4</v>
      </c>
      <c r="ES51">
        <f>VLOOKUP(DH51,'Professional Scepticism'!A:B,2,FALSE)</f>
        <v>6</v>
      </c>
    </row>
    <row r="52" spans="1:149" x14ac:dyDescent="0.2">
      <c r="A52" s="2">
        <f t="shared" si="10"/>
        <v>49</v>
      </c>
      <c r="B52" t="b">
        <v>0</v>
      </c>
      <c r="C52" s="4">
        <v>80</v>
      </c>
      <c r="D52" t="s">
        <v>0</v>
      </c>
      <c r="AI52" t="s">
        <v>20</v>
      </c>
      <c r="AK52" t="e">
        <f>VLOOKUP(E52,Ethics!A:B,2,FALSE)</f>
        <v>#N/A</v>
      </c>
      <c r="AL52" t="e">
        <f>VLOOKUP(P52,Ethics!A:B,2,FALSE)</f>
        <v>#N/A</v>
      </c>
      <c r="AM52" t="e">
        <f>VLOOKUP(R52,Ethics!A:B,2,FALSE)</f>
        <v>#N/A</v>
      </c>
      <c r="AN52" t="e">
        <f>VLOOKUP(S52,Ethics!A:B,2,FALSE)</f>
        <v>#N/A</v>
      </c>
      <c r="AO52" t="e">
        <f>VLOOKUP(T52,Ethics!A:B,2,FALSE)</f>
        <v>#N/A</v>
      </c>
      <c r="AP52" t="e">
        <f>VLOOKUP(U52,Ethics!A:B,2,FALSE)</f>
        <v>#N/A</v>
      </c>
      <c r="AQ52" t="e">
        <f>VLOOKUP(V52,Ethics!A:B,2,FALSE)</f>
        <v>#N/A</v>
      </c>
      <c r="AR52" t="e">
        <f>VLOOKUP(W52,Ethics!A:B,2,FALSE)</f>
        <v>#N/A</v>
      </c>
      <c r="AS52" t="e">
        <f>VLOOKUP(X52,Ethics!A:B,2,FALSE)</f>
        <v>#N/A</v>
      </c>
      <c r="AT52" t="e">
        <f>VLOOKUP(F52,Ethics!A:B,2,FALSE)</f>
        <v>#N/A</v>
      </c>
      <c r="AU52" t="e">
        <f>IF(AND(AW52="High",BI52="Low"),"Absolutist",FALSE)</f>
        <v>#N/A</v>
      </c>
      <c r="AV52" t="e">
        <f>VLOOKUP(AU52,Ethics!D:E,2,FALSE)</f>
        <v>#N/A</v>
      </c>
      <c r="AW52" t="e">
        <f t="shared" si="17"/>
        <v>#N/A</v>
      </c>
      <c r="AX52" t="e">
        <f t="shared" si="18"/>
        <v>#N/A</v>
      </c>
      <c r="AY52" t="e">
        <f>VLOOKUP(G52,Ethics!A:B,2,FALSE)</f>
        <v>#N/A</v>
      </c>
      <c r="AZ52" t="e">
        <f>VLOOKUP(H52,Ethics!A:B,2,FALSE)</f>
        <v>#N/A</v>
      </c>
      <c r="BA52" t="e">
        <f>VLOOKUP(I52,Ethics!A:B,2,FALSE)</f>
        <v>#N/A</v>
      </c>
      <c r="BB52" t="e">
        <f>VLOOKUP(J52,Ethics!A:B,2,FALSE)</f>
        <v>#N/A</v>
      </c>
      <c r="BC52" t="e">
        <f>VLOOKUP(K52,Ethics!A:B,2,FALSE)</f>
        <v>#N/A</v>
      </c>
      <c r="BD52" t="e">
        <f>VLOOKUP(L52,Ethics!A:B,2,FALSE)</f>
        <v>#N/A</v>
      </c>
      <c r="BE52" t="e">
        <f>VLOOKUP(M52,Ethics!A:B,2,FALSE)</f>
        <v>#N/A</v>
      </c>
      <c r="BF52" t="e">
        <f>VLOOKUP(N52,Ethics!A:B,2,FALSE)</f>
        <v>#N/A</v>
      </c>
      <c r="BG52" t="e">
        <f>VLOOKUP(O52,Ethics!A:B,2,FALSE)</f>
        <v>#N/A</v>
      </c>
      <c r="BH52" t="e">
        <f>VLOOKUP(Q52,Ethics!A:B,2,FALSE)</f>
        <v>#N/A</v>
      </c>
      <c r="BI52" t="e">
        <f t="shared" si="19"/>
        <v>#N/A</v>
      </c>
      <c r="BJ52" t="e">
        <f t="shared" si="20"/>
        <v>#N/A</v>
      </c>
      <c r="BK52" t="s">
        <v>21</v>
      </c>
      <c r="BL52" t="e">
        <f>VLOOKUP(Y52,'Personality Traits'!A:B,2,FALSE)</f>
        <v>#N/A</v>
      </c>
      <c r="BM52" t="e">
        <f>8-VLOOKUP(Z52,'Personality Traits'!A:B,2,FALSE)</f>
        <v>#N/A</v>
      </c>
      <c r="BN52" t="e">
        <f>VLOOKUP(AA52,'Personality Traits'!A:B,2,FALSE)</f>
        <v>#N/A</v>
      </c>
      <c r="BO52" t="e">
        <f>8-VLOOKUP(AB52,'Personality Traits'!A:B,2,FALSE)</f>
        <v>#N/A</v>
      </c>
      <c r="BP52" t="e">
        <f>VLOOKUP(AB52,'Personality Traits'!A:B,2,FALSE)</f>
        <v>#N/A</v>
      </c>
      <c r="BQ52" t="e">
        <f>8-VLOOKUP(AD52,'Personality Traits'!A:B,2,FALSE)</f>
        <v>#N/A</v>
      </c>
      <c r="BR52" t="e">
        <f>VLOOKUP(AE52,'Personality Traits'!A:B,2,FALSE)</f>
        <v>#N/A</v>
      </c>
      <c r="BS52" t="e">
        <f>8-VLOOKUP(AF52,'Personality Traits'!A:B,2,FALSE)</f>
        <v>#N/A</v>
      </c>
      <c r="BT52" t="e">
        <f>VLOOKUP(AG52,'Personality Traits'!A:B,2,FALSE)</f>
        <v>#N/A</v>
      </c>
      <c r="BU52" t="e">
        <f>8-VLOOKUP(AJ52,'Personality Traits'!A:B,2,FALSE)</f>
        <v>#N/A</v>
      </c>
      <c r="BV52" t="e">
        <f t="shared" si="21"/>
        <v>#N/A</v>
      </c>
      <c r="BW52" t="e">
        <f t="shared" si="22"/>
        <v>#N/A</v>
      </c>
      <c r="BX52" t="e">
        <f t="shared" si="23"/>
        <v>#N/A</v>
      </c>
      <c r="BY52" t="e">
        <f t="shared" si="24"/>
        <v>#N/A</v>
      </c>
      <c r="BZ52" t="e">
        <f t="shared" si="25"/>
        <v>#N/A</v>
      </c>
      <c r="CB52">
        <f>VLOOKUP(BK52,'Level of traineeship or degree'!A:B,2,FALSE)</f>
        <v>1</v>
      </c>
      <c r="CE52" t="s">
        <v>13</v>
      </c>
      <c r="CF52">
        <f>VLOOKUP(CE52,Gender!A:B,2,FALSE)</f>
        <v>0</v>
      </c>
      <c r="CH52" t="s">
        <v>25</v>
      </c>
      <c r="CI52">
        <f>VLOOKUP(CH52,Culture!A:B,2,FALSE)</f>
        <v>7</v>
      </c>
      <c r="CJ52">
        <v>22</v>
      </c>
      <c r="CK52" t="s">
        <v>15</v>
      </c>
      <c r="CL52" t="s">
        <v>17</v>
      </c>
      <c r="CM52" t="s">
        <v>17</v>
      </c>
      <c r="CN52" t="s">
        <v>8</v>
      </c>
      <c r="CO52" t="s">
        <v>8</v>
      </c>
      <c r="CP52" t="s">
        <v>9</v>
      </c>
      <c r="CQ52" t="s">
        <v>9</v>
      </c>
      <c r="CR52" t="s">
        <v>17</v>
      </c>
      <c r="CS52" t="s">
        <v>9</v>
      </c>
      <c r="CT52" t="s">
        <v>9</v>
      </c>
      <c r="CU52" t="s">
        <v>15</v>
      </c>
      <c r="CV52" t="s">
        <v>9</v>
      </c>
      <c r="CW52" t="s">
        <v>16</v>
      </c>
      <c r="CX52" t="s">
        <v>15</v>
      </c>
      <c r="CY52" t="s">
        <v>16</v>
      </c>
      <c r="CZ52" t="s">
        <v>16</v>
      </c>
      <c r="DA52" t="s">
        <v>9</v>
      </c>
      <c r="DB52" t="s">
        <v>17</v>
      </c>
      <c r="DC52" t="s">
        <v>15</v>
      </c>
      <c r="DD52" t="s">
        <v>16</v>
      </c>
      <c r="DE52" t="s">
        <v>16</v>
      </c>
      <c r="DF52" t="s">
        <v>15</v>
      </c>
      <c r="DG52" t="s">
        <v>16</v>
      </c>
      <c r="DH52" t="s">
        <v>16</v>
      </c>
      <c r="DI52" t="s">
        <v>9</v>
      </c>
      <c r="DJ52" t="s">
        <v>9</v>
      </c>
      <c r="DK52" t="s">
        <v>15</v>
      </c>
      <c r="DL52" t="s">
        <v>9</v>
      </c>
      <c r="DM52" t="s">
        <v>16</v>
      </c>
      <c r="DN52" t="s">
        <v>16</v>
      </c>
      <c r="DO52">
        <f t="shared" si="15"/>
        <v>137</v>
      </c>
      <c r="DP52">
        <f>7-VLOOKUP(CK52,'Professional Scepticism'!A:B,2,FALSE)</f>
        <v>3</v>
      </c>
      <c r="DQ52">
        <f>VLOOKUP(CV52,'Professional Scepticism'!A:B,2,FALSE)</f>
        <v>5</v>
      </c>
      <c r="DR52">
        <f>VLOOKUP(DG52,'Professional Scepticism'!A:B,2,FALSE)</f>
        <v>6</v>
      </c>
      <c r="DS52">
        <f>VLOOKUP(DI52,'Professional Scepticism'!A:B,2,FALSE)</f>
        <v>5</v>
      </c>
      <c r="DT52">
        <f>VLOOKUP(DJ52,'Professional Scepticism'!A:B,2,FALSE)</f>
        <v>5</v>
      </c>
      <c r="DU52">
        <f>VLOOKUP(DK52,'Professional Scepticism'!A:B,2,FALSE)</f>
        <v>4</v>
      </c>
      <c r="DV52">
        <f>VLOOKUP(DL52,'Professional Scepticism'!A:B,2,FALSE)</f>
        <v>5</v>
      </c>
      <c r="DW52">
        <f>VLOOKUP(DM52,'Professional Scepticism'!A:B,2,FALSE)</f>
        <v>6</v>
      </c>
      <c r="DX52">
        <f>VLOOKUP(DN52,'Professional Scepticism'!A:B,2,FALSE)</f>
        <v>6</v>
      </c>
      <c r="DY52">
        <f>7-VLOOKUP(CL52,'Professional Scepticism'!A:B,2,FALSE)</f>
        <v>4</v>
      </c>
      <c r="DZ52">
        <f>7-VLOOKUP(CM52,'Professional Scepticism'!A:B,2,FALSE)</f>
        <v>4</v>
      </c>
      <c r="EA52">
        <f>VLOOKUP(CN52,'Professional Scepticism'!A:B,2,FALSE)</f>
        <v>2</v>
      </c>
      <c r="EB52">
        <f>VLOOKUP(CO52,'Professional Scepticism'!A:B,2,FALSE)</f>
        <v>2</v>
      </c>
      <c r="EC52">
        <f>VLOOKUP(CP52,'Professional Scepticism'!A:B,2,FALSE)</f>
        <v>5</v>
      </c>
      <c r="ED52">
        <f>VLOOKUP(CQ52,'Professional Scepticism'!A:B,2,FALSE)</f>
        <v>5</v>
      </c>
      <c r="EE52">
        <f>7-VLOOKUP(CR52,'Professional Scepticism'!A:B,2,FALSE)</f>
        <v>4</v>
      </c>
      <c r="EF52">
        <f>7-VLOOKUP(CS52,'Professional Scepticism'!A:B,2,FALSE)</f>
        <v>2</v>
      </c>
      <c r="EG52">
        <f>VLOOKUP(CT52,'Professional Scepticism'!A:B,2,FALSE)</f>
        <v>5</v>
      </c>
      <c r="EH52">
        <f>7-VLOOKUP(CU52,'Professional Scepticism'!A:B,2,FALSE)</f>
        <v>3</v>
      </c>
      <c r="EI52">
        <f>VLOOKUP(CW52,'Professional Scepticism'!A:B,2,FALSE)</f>
        <v>6</v>
      </c>
      <c r="EJ52">
        <f>VLOOKUP(CX52,'Professional Scepticism'!A:B,2,FALSE)</f>
        <v>4</v>
      </c>
      <c r="EK52">
        <f>VLOOKUP(CY52,'Professional Scepticism'!A:B,2,FALSE)</f>
        <v>6</v>
      </c>
      <c r="EL52">
        <f>VLOOKUP(CZ52,'Professional Scepticism'!A:B,2,FALSE)</f>
        <v>6</v>
      </c>
      <c r="EM52">
        <f>VLOOKUP(DA52,'Professional Scepticism'!A:B,2,FALSE)</f>
        <v>5</v>
      </c>
      <c r="EN52">
        <f>7-VLOOKUP(DB52,'Professional Scepticism'!A:B,2,FALSE)</f>
        <v>4</v>
      </c>
      <c r="EO52">
        <f>7-VLOOKUP(DC52,'Professional Scepticism'!A:B,2,FALSE)</f>
        <v>3</v>
      </c>
      <c r="EP52">
        <f>VLOOKUP(DD52,'Professional Scepticism'!A:B,2,FALSE)</f>
        <v>6</v>
      </c>
      <c r="EQ52">
        <f>VLOOKUP(DE52,'Professional Scepticism'!A:B,2,FALSE)</f>
        <v>6</v>
      </c>
      <c r="ER52">
        <f>VLOOKUP(DF52,'Professional Scepticism'!A:B,2,FALSE)</f>
        <v>4</v>
      </c>
      <c r="ES52">
        <f>VLOOKUP(DH52,'Professional Scepticism'!A:B,2,FALSE)</f>
        <v>6</v>
      </c>
    </row>
    <row r="53" spans="1:149" x14ac:dyDescent="0.2">
      <c r="A53" s="2">
        <f t="shared" si="10"/>
        <v>50</v>
      </c>
      <c r="B53" t="b">
        <v>1</v>
      </c>
      <c r="C53" s="4">
        <v>100</v>
      </c>
      <c r="D53" t="s">
        <v>0</v>
      </c>
      <c r="E53" t="s">
        <v>5</v>
      </c>
      <c r="F53" t="s">
        <v>5</v>
      </c>
      <c r="G53" t="s">
        <v>23</v>
      </c>
      <c r="H53" t="s">
        <v>2</v>
      </c>
      <c r="I53" t="s">
        <v>7</v>
      </c>
      <c r="J53" t="s">
        <v>6</v>
      </c>
      <c r="K53" t="s">
        <v>5</v>
      </c>
      <c r="L53" t="s">
        <v>5</v>
      </c>
      <c r="M53" t="s">
        <v>5</v>
      </c>
      <c r="N53" t="s">
        <v>4</v>
      </c>
      <c r="O53" t="s">
        <v>3</v>
      </c>
      <c r="P53" t="s">
        <v>5</v>
      </c>
      <c r="Q53" t="s">
        <v>5</v>
      </c>
      <c r="R53" t="s">
        <v>5</v>
      </c>
      <c r="S53" t="s">
        <v>5</v>
      </c>
      <c r="T53" t="s">
        <v>5</v>
      </c>
      <c r="U53" t="s">
        <v>7</v>
      </c>
      <c r="V53" t="s">
        <v>7</v>
      </c>
      <c r="W53" t="s">
        <v>5</v>
      </c>
      <c r="X53" t="s">
        <v>7</v>
      </c>
      <c r="Y53" t="s">
        <v>9</v>
      </c>
      <c r="Z53" t="s">
        <v>18</v>
      </c>
      <c r="AA53" t="s">
        <v>18</v>
      </c>
      <c r="AB53" t="s">
        <v>8</v>
      </c>
      <c r="AC53" t="s">
        <v>10</v>
      </c>
      <c r="AD53" t="s">
        <v>11</v>
      </c>
      <c r="AE53" t="s">
        <v>19</v>
      </c>
      <c r="AF53" t="s">
        <v>19</v>
      </c>
      <c r="AG53" t="s">
        <v>19</v>
      </c>
      <c r="AI53" t="s">
        <v>20</v>
      </c>
      <c r="AJ53" t="s">
        <v>18</v>
      </c>
      <c r="AK53">
        <f>VLOOKUP(E53,Ethics!A:B,2,FALSE)</f>
        <v>3</v>
      </c>
      <c r="AL53">
        <f>VLOOKUP(P53,Ethics!A:B,2,FALSE)</f>
        <v>3</v>
      </c>
      <c r="AM53">
        <f>VLOOKUP(R53,Ethics!A:B,2,FALSE)</f>
        <v>3</v>
      </c>
      <c r="AN53">
        <f>VLOOKUP(S53,Ethics!A:B,2,FALSE)</f>
        <v>3</v>
      </c>
      <c r="AO53">
        <f>VLOOKUP(T53,Ethics!A:B,2,FALSE)</f>
        <v>3</v>
      </c>
      <c r="AP53">
        <f>VLOOKUP(U53,Ethics!A:B,2,FALSE)</f>
        <v>4</v>
      </c>
      <c r="AQ53">
        <f>VLOOKUP(V53,Ethics!A:B,2,FALSE)</f>
        <v>4</v>
      </c>
      <c r="AR53">
        <f>VLOOKUP(W53,Ethics!A:B,2,FALSE)</f>
        <v>3</v>
      </c>
      <c r="AS53">
        <f>VLOOKUP(X53,Ethics!A:B,2,FALSE)</f>
        <v>4</v>
      </c>
      <c r="AT53">
        <f>VLOOKUP(F53,Ethics!A:B,2,FALSE)</f>
        <v>3</v>
      </c>
      <c r="AU53" t="str">
        <f>IF(AND(AW53="Low",BI53="Low"),"Exceptionist",FALSE)</f>
        <v>Exceptionist</v>
      </c>
      <c r="AV53">
        <f>VLOOKUP(AU53,Ethics!D:E,2,FALSE)</f>
        <v>4</v>
      </c>
      <c r="AW53" t="str">
        <f t="shared" si="17"/>
        <v>Low</v>
      </c>
      <c r="AX53">
        <f t="shared" si="18"/>
        <v>3.3</v>
      </c>
      <c r="AY53">
        <f>VLOOKUP(G53,Ethics!A:B,2,FALSE)</f>
        <v>1</v>
      </c>
      <c r="AZ53">
        <f>VLOOKUP(H53,Ethics!A:B,2,FALSE)</f>
        <v>8</v>
      </c>
      <c r="BA53">
        <f>VLOOKUP(I53,Ethics!A:B,2,FALSE)</f>
        <v>4</v>
      </c>
      <c r="BB53">
        <f>VLOOKUP(J53,Ethics!A:B,2,FALSE)</f>
        <v>6</v>
      </c>
      <c r="BC53">
        <f>VLOOKUP(K53,Ethics!A:B,2,FALSE)</f>
        <v>3</v>
      </c>
      <c r="BD53">
        <f>VLOOKUP(L53,Ethics!A:B,2,FALSE)</f>
        <v>3</v>
      </c>
      <c r="BE53">
        <f>VLOOKUP(M53,Ethics!A:B,2,FALSE)</f>
        <v>3</v>
      </c>
      <c r="BF53">
        <f>VLOOKUP(N53,Ethics!A:B,2,FALSE)</f>
        <v>7</v>
      </c>
      <c r="BG53">
        <f>VLOOKUP(O53,Ethics!A:B,2,FALSE)</f>
        <v>2</v>
      </c>
      <c r="BH53">
        <f>VLOOKUP(Q53,Ethics!A:B,2,FALSE)</f>
        <v>3</v>
      </c>
      <c r="BI53" t="str">
        <f t="shared" si="19"/>
        <v>Low</v>
      </c>
      <c r="BJ53">
        <f t="shared" si="20"/>
        <v>4</v>
      </c>
      <c r="BK53" t="s">
        <v>32</v>
      </c>
      <c r="BL53">
        <f>VLOOKUP(Y53,'Personality Traits'!A:B,2,FALSE)</f>
        <v>6</v>
      </c>
      <c r="BM53">
        <f>8-VLOOKUP(Z53,'Personality Traits'!A:B,2,FALSE)</f>
        <v>5</v>
      </c>
      <c r="BN53">
        <f>VLOOKUP(AA53,'Personality Traits'!A:B,2,FALSE)</f>
        <v>3</v>
      </c>
      <c r="BO53">
        <f>8-VLOOKUP(AB53,'Personality Traits'!A:B,2,FALSE)</f>
        <v>6</v>
      </c>
      <c r="BP53">
        <f>VLOOKUP(AB53,'Personality Traits'!A:B,2,FALSE)</f>
        <v>2</v>
      </c>
      <c r="BQ53">
        <f>8-VLOOKUP(AD53,'Personality Traits'!A:B,2,FALSE)</f>
        <v>4</v>
      </c>
      <c r="BR53">
        <f>VLOOKUP(AE53,'Personality Traits'!A:B,2,FALSE)</f>
        <v>5</v>
      </c>
      <c r="BS53">
        <f>8-VLOOKUP(AF53,'Personality Traits'!A:B,2,FALSE)</f>
        <v>3</v>
      </c>
      <c r="BT53">
        <f>VLOOKUP(AG53,'Personality Traits'!A:B,2,FALSE)</f>
        <v>5</v>
      </c>
      <c r="BU53">
        <f>8-VLOOKUP(AJ53,'Personality Traits'!A:B,2,FALSE)</f>
        <v>5</v>
      </c>
      <c r="BV53">
        <f t="shared" si="21"/>
        <v>5</v>
      </c>
      <c r="BW53">
        <f t="shared" si="22"/>
        <v>5</v>
      </c>
      <c r="BX53">
        <f t="shared" si="23"/>
        <v>3</v>
      </c>
      <c r="BY53">
        <f t="shared" si="24"/>
        <v>5.5</v>
      </c>
      <c r="BZ53">
        <f t="shared" si="25"/>
        <v>3.5</v>
      </c>
      <c r="CB53">
        <f>VLOOKUP(BK53,'Level of traineeship or degree'!A:B,2,FALSE)</f>
        <v>3</v>
      </c>
      <c r="CE53" t="s">
        <v>22</v>
      </c>
      <c r="CF53">
        <f>VLOOKUP(CE53,Gender!A:B,2,FALSE)</f>
        <v>1</v>
      </c>
      <c r="CH53" t="s">
        <v>14</v>
      </c>
      <c r="CI53">
        <f>VLOOKUP(CH53,Culture!A:B,2,FALSE)</f>
        <v>8</v>
      </c>
      <c r="CJ53">
        <v>24</v>
      </c>
      <c r="CK53" t="s">
        <v>17</v>
      </c>
      <c r="CL53" t="s">
        <v>17</v>
      </c>
      <c r="CM53" t="s">
        <v>8</v>
      </c>
      <c r="CN53" t="s">
        <v>15</v>
      </c>
      <c r="CO53" t="s">
        <v>15</v>
      </c>
      <c r="CP53" t="s">
        <v>9</v>
      </c>
      <c r="CQ53" t="s">
        <v>9</v>
      </c>
      <c r="CR53" t="s">
        <v>17</v>
      </c>
      <c r="CS53" t="s">
        <v>17</v>
      </c>
      <c r="CT53" t="s">
        <v>15</v>
      </c>
      <c r="CU53" t="s">
        <v>17</v>
      </c>
      <c r="CV53" t="s">
        <v>9</v>
      </c>
      <c r="CW53" t="s">
        <v>17</v>
      </c>
      <c r="CX53" t="s">
        <v>15</v>
      </c>
      <c r="CY53" t="s">
        <v>17</v>
      </c>
      <c r="CZ53" t="s">
        <v>15</v>
      </c>
      <c r="DA53" t="s">
        <v>15</v>
      </c>
      <c r="DB53" t="s">
        <v>15</v>
      </c>
      <c r="DC53" t="s">
        <v>8</v>
      </c>
      <c r="DD53" t="s">
        <v>17</v>
      </c>
      <c r="DE53" t="s">
        <v>15</v>
      </c>
      <c r="DF53" t="s">
        <v>9</v>
      </c>
      <c r="DG53" t="s">
        <v>17</v>
      </c>
      <c r="DH53" t="s">
        <v>9</v>
      </c>
      <c r="DI53" t="s">
        <v>16</v>
      </c>
      <c r="DJ53" t="s">
        <v>16</v>
      </c>
      <c r="DK53" t="s">
        <v>9</v>
      </c>
      <c r="DL53" t="s">
        <v>17</v>
      </c>
      <c r="DM53" t="s">
        <v>16</v>
      </c>
      <c r="DN53" t="s">
        <v>15</v>
      </c>
      <c r="DO53">
        <f t="shared" si="15"/>
        <v>128</v>
      </c>
      <c r="DP53">
        <f>7-VLOOKUP(CK53,'Professional Scepticism'!A:B,2,FALSE)</f>
        <v>4</v>
      </c>
      <c r="DQ53">
        <f>VLOOKUP(CV53,'Professional Scepticism'!A:B,2,FALSE)</f>
        <v>5</v>
      </c>
      <c r="DR53">
        <f>VLOOKUP(DG53,'Professional Scepticism'!A:B,2,FALSE)</f>
        <v>3</v>
      </c>
      <c r="DS53">
        <f>VLOOKUP(DI53,'Professional Scepticism'!A:B,2,FALSE)</f>
        <v>6</v>
      </c>
      <c r="DT53">
        <f>VLOOKUP(DJ53,'Professional Scepticism'!A:B,2,FALSE)</f>
        <v>6</v>
      </c>
      <c r="DU53">
        <f>VLOOKUP(DK53,'Professional Scepticism'!A:B,2,FALSE)</f>
        <v>5</v>
      </c>
      <c r="DV53">
        <f>VLOOKUP(DL53,'Professional Scepticism'!A:B,2,FALSE)</f>
        <v>3</v>
      </c>
      <c r="DW53">
        <f>VLOOKUP(DM53,'Professional Scepticism'!A:B,2,FALSE)</f>
        <v>6</v>
      </c>
      <c r="DX53">
        <f>VLOOKUP(DN53,'Professional Scepticism'!A:B,2,FALSE)</f>
        <v>4</v>
      </c>
      <c r="DY53">
        <f>7-VLOOKUP(CL53,'Professional Scepticism'!A:B,2,FALSE)</f>
        <v>4</v>
      </c>
      <c r="DZ53">
        <f>7-VLOOKUP(CM53,'Professional Scepticism'!A:B,2,FALSE)</f>
        <v>5</v>
      </c>
      <c r="EA53">
        <f>VLOOKUP(CN53,'Professional Scepticism'!A:B,2,FALSE)</f>
        <v>4</v>
      </c>
      <c r="EB53">
        <f>VLOOKUP(CO53,'Professional Scepticism'!A:B,2,FALSE)</f>
        <v>4</v>
      </c>
      <c r="EC53">
        <f>VLOOKUP(CP53,'Professional Scepticism'!A:B,2,FALSE)</f>
        <v>5</v>
      </c>
      <c r="ED53">
        <f>VLOOKUP(CQ53,'Professional Scepticism'!A:B,2,FALSE)</f>
        <v>5</v>
      </c>
      <c r="EE53">
        <f>7-VLOOKUP(CR53,'Professional Scepticism'!A:B,2,FALSE)</f>
        <v>4</v>
      </c>
      <c r="EF53">
        <f>7-VLOOKUP(CS53,'Professional Scepticism'!A:B,2,FALSE)</f>
        <v>4</v>
      </c>
      <c r="EG53">
        <f>VLOOKUP(CT53,'Professional Scepticism'!A:B,2,FALSE)</f>
        <v>4</v>
      </c>
      <c r="EH53">
        <f>7-VLOOKUP(CU53,'Professional Scepticism'!A:B,2,FALSE)</f>
        <v>4</v>
      </c>
      <c r="EI53">
        <f>VLOOKUP(CW53,'Professional Scepticism'!A:B,2,FALSE)</f>
        <v>3</v>
      </c>
      <c r="EJ53">
        <f>VLOOKUP(CX53,'Professional Scepticism'!A:B,2,FALSE)</f>
        <v>4</v>
      </c>
      <c r="EK53">
        <f>VLOOKUP(CY53,'Professional Scepticism'!A:B,2,FALSE)</f>
        <v>3</v>
      </c>
      <c r="EL53">
        <f>VLOOKUP(CZ53,'Professional Scepticism'!A:B,2,FALSE)</f>
        <v>4</v>
      </c>
      <c r="EM53">
        <f>VLOOKUP(DA53,'Professional Scepticism'!A:B,2,FALSE)</f>
        <v>4</v>
      </c>
      <c r="EN53">
        <f>7-VLOOKUP(DB53,'Professional Scepticism'!A:B,2,FALSE)</f>
        <v>3</v>
      </c>
      <c r="EO53">
        <f>7-VLOOKUP(DC53,'Professional Scepticism'!A:B,2,FALSE)</f>
        <v>5</v>
      </c>
      <c r="EP53">
        <f>VLOOKUP(DD53,'Professional Scepticism'!A:B,2,FALSE)</f>
        <v>3</v>
      </c>
      <c r="EQ53">
        <f>VLOOKUP(DE53,'Professional Scepticism'!A:B,2,FALSE)</f>
        <v>4</v>
      </c>
      <c r="ER53">
        <f>VLOOKUP(DF53,'Professional Scepticism'!A:B,2,FALSE)</f>
        <v>5</v>
      </c>
      <c r="ES53">
        <f>VLOOKUP(DH53,'Professional Scepticism'!A:B,2,FALSE)</f>
        <v>5</v>
      </c>
    </row>
    <row r="54" spans="1:149" x14ac:dyDescent="0.2">
      <c r="A54" s="2">
        <f t="shared" si="10"/>
        <v>51</v>
      </c>
      <c r="B54" t="b">
        <v>1</v>
      </c>
      <c r="C54" s="4">
        <v>100</v>
      </c>
      <c r="D54" t="s">
        <v>0</v>
      </c>
      <c r="E54" t="s">
        <v>2</v>
      </c>
      <c r="F54" t="s">
        <v>5</v>
      </c>
      <c r="G54" t="s">
        <v>7</v>
      </c>
      <c r="H54" t="s">
        <v>6</v>
      </c>
      <c r="I54" t="s">
        <v>7</v>
      </c>
      <c r="J54" t="s">
        <v>7</v>
      </c>
      <c r="K54" t="s">
        <v>7</v>
      </c>
      <c r="L54" t="s">
        <v>7</v>
      </c>
      <c r="M54" t="s">
        <v>7</v>
      </c>
      <c r="N54" t="s">
        <v>11</v>
      </c>
      <c r="O54" t="s">
        <v>7</v>
      </c>
      <c r="P54" t="s">
        <v>4</v>
      </c>
      <c r="Q54" t="s">
        <v>7</v>
      </c>
      <c r="R54" t="s">
        <v>7</v>
      </c>
      <c r="S54" t="s">
        <v>2</v>
      </c>
      <c r="T54" t="s">
        <v>2</v>
      </c>
      <c r="U54" t="s">
        <v>2</v>
      </c>
      <c r="V54" t="s">
        <v>3</v>
      </c>
      <c r="W54" t="s">
        <v>4</v>
      </c>
      <c r="X54" t="s">
        <v>5</v>
      </c>
      <c r="Y54" t="s">
        <v>18</v>
      </c>
      <c r="Z54" t="s">
        <v>19</v>
      </c>
      <c r="AA54" t="s">
        <v>9</v>
      </c>
      <c r="AB54" t="s">
        <v>18</v>
      </c>
      <c r="AC54" t="s">
        <v>19</v>
      </c>
      <c r="AD54" t="s">
        <v>19</v>
      </c>
      <c r="AE54" t="s">
        <v>19</v>
      </c>
      <c r="AF54" t="s">
        <v>18</v>
      </c>
      <c r="AG54" t="s">
        <v>9</v>
      </c>
      <c r="AI54" t="s">
        <v>20</v>
      </c>
      <c r="AJ54" t="s">
        <v>9</v>
      </c>
      <c r="AK54">
        <f>VLOOKUP(E54,Ethics!A:B,2,FALSE)</f>
        <v>8</v>
      </c>
      <c r="AL54">
        <f>VLOOKUP(P54,Ethics!A:B,2,FALSE)</f>
        <v>7</v>
      </c>
      <c r="AM54">
        <f>VLOOKUP(R54,Ethics!A:B,2,FALSE)</f>
        <v>4</v>
      </c>
      <c r="AN54">
        <f>VLOOKUP(S54,Ethics!A:B,2,FALSE)</f>
        <v>8</v>
      </c>
      <c r="AO54">
        <f>VLOOKUP(T54,Ethics!A:B,2,FALSE)</f>
        <v>8</v>
      </c>
      <c r="AP54">
        <f>VLOOKUP(U54,Ethics!A:B,2,FALSE)</f>
        <v>8</v>
      </c>
      <c r="AQ54">
        <f>VLOOKUP(V54,Ethics!A:B,2,FALSE)</f>
        <v>2</v>
      </c>
      <c r="AR54">
        <f>VLOOKUP(W54,Ethics!A:B,2,FALSE)</f>
        <v>7</v>
      </c>
      <c r="AS54">
        <f>VLOOKUP(X54,Ethics!A:B,2,FALSE)</f>
        <v>3</v>
      </c>
      <c r="AT54">
        <f>VLOOKUP(F54,Ethics!A:B,2,FALSE)</f>
        <v>3</v>
      </c>
      <c r="AU54" t="str">
        <f>IF(AND(AW54="High",BI54="Low"),"Absolutist",FALSE)</f>
        <v>Absolutist</v>
      </c>
      <c r="AV54">
        <f>VLOOKUP(AU54,Ethics!D:E,2,FALSE)</f>
        <v>2</v>
      </c>
      <c r="AW54" t="str">
        <f t="shared" si="17"/>
        <v>High</v>
      </c>
      <c r="AX54">
        <f t="shared" si="18"/>
        <v>5.8</v>
      </c>
      <c r="AY54">
        <f>VLOOKUP(G54,Ethics!A:B,2,FALSE)</f>
        <v>4</v>
      </c>
      <c r="AZ54">
        <f>VLOOKUP(H54,Ethics!A:B,2,FALSE)</f>
        <v>6</v>
      </c>
      <c r="BA54">
        <f>VLOOKUP(I54,Ethics!A:B,2,FALSE)</f>
        <v>4</v>
      </c>
      <c r="BB54">
        <f>VLOOKUP(J54,Ethics!A:B,2,FALSE)</f>
        <v>4</v>
      </c>
      <c r="BC54">
        <f>VLOOKUP(K54,Ethics!A:B,2,FALSE)</f>
        <v>4</v>
      </c>
      <c r="BD54">
        <f>VLOOKUP(L54,Ethics!A:B,2,FALSE)</f>
        <v>4</v>
      </c>
      <c r="BE54">
        <f>VLOOKUP(M54,Ethics!A:B,2,FALSE)</f>
        <v>4</v>
      </c>
      <c r="BF54">
        <f>VLOOKUP(N54,Ethics!A:B,2,FALSE)</f>
        <v>5</v>
      </c>
      <c r="BG54">
        <f>VLOOKUP(O54,Ethics!A:B,2,FALSE)</f>
        <v>4</v>
      </c>
      <c r="BH54">
        <f>VLOOKUP(Q54,Ethics!A:B,2,FALSE)</f>
        <v>4</v>
      </c>
      <c r="BI54" t="str">
        <f t="shared" si="19"/>
        <v>Low</v>
      </c>
      <c r="BJ54">
        <f t="shared" si="20"/>
        <v>4.3</v>
      </c>
      <c r="BK54" t="s">
        <v>27</v>
      </c>
      <c r="BL54">
        <f>VLOOKUP(Y54,'Personality Traits'!A:B,2,FALSE)</f>
        <v>3</v>
      </c>
      <c r="BM54">
        <f>8-VLOOKUP(Z54,'Personality Traits'!A:B,2,FALSE)</f>
        <v>3</v>
      </c>
      <c r="BN54">
        <f>VLOOKUP(AA54,'Personality Traits'!A:B,2,FALSE)</f>
        <v>6</v>
      </c>
      <c r="BO54">
        <f>8-VLOOKUP(AB54,'Personality Traits'!A:B,2,FALSE)</f>
        <v>5</v>
      </c>
      <c r="BP54">
        <f>VLOOKUP(AB54,'Personality Traits'!A:B,2,FALSE)</f>
        <v>3</v>
      </c>
      <c r="BQ54">
        <f>8-VLOOKUP(AD54,'Personality Traits'!A:B,2,FALSE)</f>
        <v>3</v>
      </c>
      <c r="BR54">
        <f>VLOOKUP(AE54,'Personality Traits'!A:B,2,FALSE)</f>
        <v>5</v>
      </c>
      <c r="BS54">
        <f>8-VLOOKUP(AF54,'Personality Traits'!A:B,2,FALSE)</f>
        <v>5</v>
      </c>
      <c r="BT54">
        <f>VLOOKUP(AG54,'Personality Traits'!A:B,2,FALSE)</f>
        <v>6</v>
      </c>
      <c r="BU54">
        <f>8-VLOOKUP(AJ54,'Personality Traits'!A:B,2,FALSE)</f>
        <v>2</v>
      </c>
      <c r="BV54">
        <f t="shared" si="21"/>
        <v>3</v>
      </c>
      <c r="BW54">
        <f t="shared" si="22"/>
        <v>4</v>
      </c>
      <c r="BX54">
        <f t="shared" si="23"/>
        <v>5.5</v>
      </c>
      <c r="BY54">
        <f t="shared" si="24"/>
        <v>5.5</v>
      </c>
      <c r="BZ54">
        <f t="shared" si="25"/>
        <v>2.5</v>
      </c>
      <c r="CB54">
        <f>VLOOKUP(BK54,'Level of traineeship or degree'!A:B,2,FALSE)</f>
        <v>2</v>
      </c>
      <c r="CE54" t="s">
        <v>22</v>
      </c>
      <c r="CF54">
        <f>VLOOKUP(CE54,Gender!A:B,2,FALSE)</f>
        <v>1</v>
      </c>
      <c r="CH54" t="s">
        <v>14</v>
      </c>
      <c r="CI54">
        <f>VLOOKUP(CH54,Culture!A:B,2,FALSE)</f>
        <v>8</v>
      </c>
      <c r="CJ54">
        <v>23</v>
      </c>
      <c r="CK54" t="s">
        <v>8</v>
      </c>
      <c r="CL54" t="s">
        <v>17</v>
      </c>
      <c r="CM54" t="s">
        <v>8</v>
      </c>
      <c r="CN54" t="s">
        <v>9</v>
      </c>
      <c r="CO54" t="s">
        <v>17</v>
      </c>
      <c r="CP54" t="s">
        <v>9</v>
      </c>
      <c r="CQ54" t="s">
        <v>9</v>
      </c>
      <c r="CR54" t="s">
        <v>17</v>
      </c>
      <c r="CS54" t="s">
        <v>8</v>
      </c>
      <c r="CT54" t="s">
        <v>15</v>
      </c>
      <c r="CU54" t="s">
        <v>15</v>
      </c>
      <c r="CV54" t="s">
        <v>9</v>
      </c>
      <c r="CW54" t="s">
        <v>17</v>
      </c>
      <c r="CX54" t="s">
        <v>9</v>
      </c>
      <c r="CY54" t="s">
        <v>9</v>
      </c>
      <c r="CZ54" t="s">
        <v>15</v>
      </c>
      <c r="DA54" t="s">
        <v>9</v>
      </c>
      <c r="DB54" t="s">
        <v>17</v>
      </c>
      <c r="DC54" t="s">
        <v>8</v>
      </c>
      <c r="DD54" t="s">
        <v>15</v>
      </c>
      <c r="DE54" t="s">
        <v>15</v>
      </c>
      <c r="DF54" t="s">
        <v>15</v>
      </c>
      <c r="DG54" t="s">
        <v>15</v>
      </c>
      <c r="DH54" t="s">
        <v>15</v>
      </c>
      <c r="DI54" t="s">
        <v>9</v>
      </c>
      <c r="DJ54" t="s">
        <v>9</v>
      </c>
      <c r="DK54" t="s">
        <v>9</v>
      </c>
      <c r="DL54" t="s">
        <v>8</v>
      </c>
      <c r="DM54" t="s">
        <v>9</v>
      </c>
      <c r="DN54" t="s">
        <v>15</v>
      </c>
      <c r="DO54">
        <f t="shared" si="15"/>
        <v>130</v>
      </c>
      <c r="DP54">
        <f>7-VLOOKUP(CK54,'Professional Scepticism'!A:B,2,FALSE)</f>
        <v>5</v>
      </c>
      <c r="DQ54">
        <f>VLOOKUP(CV54,'Professional Scepticism'!A:B,2,FALSE)</f>
        <v>5</v>
      </c>
      <c r="DR54">
        <f>VLOOKUP(DG54,'Professional Scepticism'!A:B,2,FALSE)</f>
        <v>4</v>
      </c>
      <c r="DS54">
        <f>VLOOKUP(DI54,'Professional Scepticism'!A:B,2,FALSE)</f>
        <v>5</v>
      </c>
      <c r="DT54">
        <f>VLOOKUP(DJ54,'Professional Scepticism'!A:B,2,FALSE)</f>
        <v>5</v>
      </c>
      <c r="DU54">
        <f>VLOOKUP(DK54,'Professional Scepticism'!A:B,2,FALSE)</f>
        <v>5</v>
      </c>
      <c r="DV54">
        <f>VLOOKUP(DL54,'Professional Scepticism'!A:B,2,FALSE)</f>
        <v>2</v>
      </c>
      <c r="DW54">
        <f>VLOOKUP(DM54,'Professional Scepticism'!A:B,2,FALSE)</f>
        <v>5</v>
      </c>
      <c r="DX54">
        <f>VLOOKUP(DN54,'Professional Scepticism'!A:B,2,FALSE)</f>
        <v>4</v>
      </c>
      <c r="DY54">
        <f>7-VLOOKUP(CL54,'Professional Scepticism'!A:B,2,FALSE)</f>
        <v>4</v>
      </c>
      <c r="DZ54">
        <f>7-VLOOKUP(CM54,'Professional Scepticism'!A:B,2,FALSE)</f>
        <v>5</v>
      </c>
      <c r="EA54">
        <f>VLOOKUP(CN54,'Professional Scepticism'!A:B,2,FALSE)</f>
        <v>5</v>
      </c>
      <c r="EB54">
        <f>VLOOKUP(CO54,'Professional Scepticism'!A:B,2,FALSE)</f>
        <v>3</v>
      </c>
      <c r="EC54">
        <f>VLOOKUP(CP54,'Professional Scepticism'!A:B,2,FALSE)</f>
        <v>5</v>
      </c>
      <c r="ED54">
        <f>VLOOKUP(CQ54,'Professional Scepticism'!A:B,2,FALSE)</f>
        <v>5</v>
      </c>
      <c r="EE54">
        <f>7-VLOOKUP(CR54,'Professional Scepticism'!A:B,2,FALSE)</f>
        <v>4</v>
      </c>
      <c r="EF54">
        <f>7-VLOOKUP(CS54,'Professional Scepticism'!A:B,2,FALSE)</f>
        <v>5</v>
      </c>
      <c r="EG54">
        <f>VLOOKUP(CT54,'Professional Scepticism'!A:B,2,FALSE)</f>
        <v>4</v>
      </c>
      <c r="EH54">
        <f>7-VLOOKUP(CU54,'Professional Scepticism'!A:B,2,FALSE)</f>
        <v>3</v>
      </c>
      <c r="EI54">
        <f>VLOOKUP(CW54,'Professional Scepticism'!A:B,2,FALSE)</f>
        <v>3</v>
      </c>
      <c r="EJ54">
        <f>VLOOKUP(CX54,'Professional Scepticism'!A:B,2,FALSE)</f>
        <v>5</v>
      </c>
      <c r="EK54">
        <f>VLOOKUP(CY54,'Professional Scepticism'!A:B,2,FALSE)</f>
        <v>5</v>
      </c>
      <c r="EL54">
        <f>VLOOKUP(CZ54,'Professional Scepticism'!A:B,2,FALSE)</f>
        <v>4</v>
      </c>
      <c r="EM54">
        <f>VLOOKUP(DA54,'Professional Scepticism'!A:B,2,FALSE)</f>
        <v>5</v>
      </c>
      <c r="EN54">
        <f>7-VLOOKUP(DB54,'Professional Scepticism'!A:B,2,FALSE)</f>
        <v>4</v>
      </c>
      <c r="EO54">
        <f>7-VLOOKUP(DC54,'Professional Scepticism'!A:B,2,FALSE)</f>
        <v>5</v>
      </c>
      <c r="EP54">
        <f>VLOOKUP(DD54,'Professional Scepticism'!A:B,2,FALSE)</f>
        <v>4</v>
      </c>
      <c r="EQ54">
        <f>VLOOKUP(DE54,'Professional Scepticism'!A:B,2,FALSE)</f>
        <v>4</v>
      </c>
      <c r="ER54">
        <f>VLOOKUP(DF54,'Professional Scepticism'!A:B,2,FALSE)</f>
        <v>4</v>
      </c>
      <c r="ES54">
        <f>VLOOKUP(DH54,'Professional Scepticism'!A:B,2,FALSE)</f>
        <v>4</v>
      </c>
    </row>
    <row r="55" spans="1:149" x14ac:dyDescent="0.2">
      <c r="A55" s="2">
        <f t="shared" si="10"/>
        <v>52</v>
      </c>
      <c r="B55" t="b">
        <v>1</v>
      </c>
      <c r="C55" s="4">
        <v>100</v>
      </c>
      <c r="D55" t="s">
        <v>0</v>
      </c>
      <c r="E55" t="s">
        <v>7</v>
      </c>
      <c r="F55" t="s">
        <v>6</v>
      </c>
      <c r="G55" t="s">
        <v>23</v>
      </c>
      <c r="H55" t="s">
        <v>4</v>
      </c>
      <c r="I55" t="s">
        <v>5</v>
      </c>
      <c r="J55" t="s">
        <v>7</v>
      </c>
      <c r="K55" t="s">
        <v>7</v>
      </c>
      <c r="L55" t="s">
        <v>7</v>
      </c>
      <c r="M55" t="s">
        <v>6</v>
      </c>
      <c r="N55" t="s">
        <v>6</v>
      </c>
      <c r="O55" t="s">
        <v>5</v>
      </c>
      <c r="P55" t="s">
        <v>5</v>
      </c>
      <c r="Q55" t="s">
        <v>4</v>
      </c>
      <c r="R55" t="s">
        <v>5</v>
      </c>
      <c r="S55" t="s">
        <v>7</v>
      </c>
      <c r="T55" t="s">
        <v>6</v>
      </c>
      <c r="U55" t="s">
        <v>6</v>
      </c>
      <c r="V55" t="s">
        <v>5</v>
      </c>
      <c r="W55" t="s">
        <v>6</v>
      </c>
      <c r="X55" t="s">
        <v>7</v>
      </c>
      <c r="Y55" t="s">
        <v>9</v>
      </c>
      <c r="Z55" t="s">
        <v>19</v>
      </c>
      <c r="AA55" t="s">
        <v>9</v>
      </c>
      <c r="AB55" t="s">
        <v>11</v>
      </c>
      <c r="AC55" t="s">
        <v>18</v>
      </c>
      <c r="AD55" t="s">
        <v>8</v>
      </c>
      <c r="AE55" t="s">
        <v>9</v>
      </c>
      <c r="AF55" t="s">
        <v>8</v>
      </c>
      <c r="AG55" t="s">
        <v>19</v>
      </c>
      <c r="AI55" t="s">
        <v>20</v>
      </c>
      <c r="AJ55" t="s">
        <v>19</v>
      </c>
      <c r="AK55">
        <f>VLOOKUP(E55,Ethics!A:B,2,FALSE)</f>
        <v>4</v>
      </c>
      <c r="AL55">
        <f>VLOOKUP(P55,Ethics!A:B,2,FALSE)</f>
        <v>3</v>
      </c>
      <c r="AM55">
        <f>VLOOKUP(R55,Ethics!A:B,2,FALSE)</f>
        <v>3</v>
      </c>
      <c r="AN55">
        <f>VLOOKUP(S55,Ethics!A:B,2,FALSE)</f>
        <v>4</v>
      </c>
      <c r="AO55">
        <f>VLOOKUP(T55,Ethics!A:B,2,FALSE)</f>
        <v>6</v>
      </c>
      <c r="AP55">
        <f>VLOOKUP(U55,Ethics!A:B,2,FALSE)</f>
        <v>6</v>
      </c>
      <c r="AQ55">
        <f>VLOOKUP(V55,Ethics!A:B,2,FALSE)</f>
        <v>3</v>
      </c>
      <c r="AR55">
        <f>VLOOKUP(W55,Ethics!A:B,2,FALSE)</f>
        <v>6</v>
      </c>
      <c r="AS55">
        <f>VLOOKUP(X55,Ethics!A:B,2,FALSE)</f>
        <v>4</v>
      </c>
      <c r="AT55">
        <f>VLOOKUP(F55,Ethics!A:B,2,FALSE)</f>
        <v>6</v>
      </c>
      <c r="AU55" t="str">
        <f>IF(AND(AW55="Low",BI55="Low"),"Exceptionist",FALSE)</f>
        <v>Exceptionist</v>
      </c>
      <c r="AV55">
        <f>VLOOKUP(AU55,Ethics!D:E,2,FALSE)</f>
        <v>4</v>
      </c>
      <c r="AW55" t="str">
        <f t="shared" si="17"/>
        <v>Low</v>
      </c>
      <c r="AX55">
        <f t="shared" si="18"/>
        <v>4.5</v>
      </c>
      <c r="AY55">
        <f>VLOOKUP(G55,Ethics!A:B,2,FALSE)</f>
        <v>1</v>
      </c>
      <c r="AZ55">
        <f>VLOOKUP(H55,Ethics!A:B,2,FALSE)</f>
        <v>7</v>
      </c>
      <c r="BA55">
        <f>VLOOKUP(I55,Ethics!A:B,2,FALSE)</f>
        <v>3</v>
      </c>
      <c r="BB55">
        <f>VLOOKUP(J55,Ethics!A:B,2,FALSE)</f>
        <v>4</v>
      </c>
      <c r="BC55">
        <f>VLOOKUP(K55,Ethics!A:B,2,FALSE)</f>
        <v>4</v>
      </c>
      <c r="BD55">
        <f>VLOOKUP(L55,Ethics!A:B,2,FALSE)</f>
        <v>4</v>
      </c>
      <c r="BE55">
        <f>VLOOKUP(M55,Ethics!A:B,2,FALSE)</f>
        <v>6</v>
      </c>
      <c r="BF55">
        <f>VLOOKUP(N55,Ethics!A:B,2,FALSE)</f>
        <v>6</v>
      </c>
      <c r="BG55">
        <f>VLOOKUP(O55,Ethics!A:B,2,FALSE)</f>
        <v>3</v>
      </c>
      <c r="BH55">
        <f>VLOOKUP(Q55,Ethics!A:B,2,FALSE)</f>
        <v>7</v>
      </c>
      <c r="BI55" t="str">
        <f t="shared" si="19"/>
        <v>Low</v>
      </c>
      <c r="BJ55">
        <f t="shared" si="20"/>
        <v>4.5</v>
      </c>
      <c r="BK55" t="s">
        <v>21</v>
      </c>
      <c r="BL55">
        <f>VLOOKUP(Y55,'Personality Traits'!A:B,2,FALSE)</f>
        <v>6</v>
      </c>
      <c r="BM55">
        <f>8-VLOOKUP(Z55,'Personality Traits'!A:B,2,FALSE)</f>
        <v>3</v>
      </c>
      <c r="BN55">
        <f>VLOOKUP(AA55,'Personality Traits'!A:B,2,FALSE)</f>
        <v>6</v>
      </c>
      <c r="BO55">
        <f>8-VLOOKUP(AB55,'Personality Traits'!A:B,2,FALSE)</f>
        <v>4</v>
      </c>
      <c r="BP55">
        <f>VLOOKUP(AB55,'Personality Traits'!A:B,2,FALSE)</f>
        <v>4</v>
      </c>
      <c r="BQ55">
        <f>8-VLOOKUP(AD55,'Personality Traits'!A:B,2,FALSE)</f>
        <v>6</v>
      </c>
      <c r="BR55">
        <f>VLOOKUP(AE55,'Personality Traits'!A:B,2,FALSE)</f>
        <v>6</v>
      </c>
      <c r="BS55">
        <f>8-VLOOKUP(AF55,'Personality Traits'!A:B,2,FALSE)</f>
        <v>6</v>
      </c>
      <c r="BT55">
        <f>VLOOKUP(AG55,'Personality Traits'!A:B,2,FALSE)</f>
        <v>5</v>
      </c>
      <c r="BU55">
        <f>8-VLOOKUP(AJ55,'Personality Traits'!A:B,2,FALSE)</f>
        <v>3</v>
      </c>
      <c r="BV55">
        <f t="shared" si="21"/>
        <v>6</v>
      </c>
      <c r="BW55">
        <f t="shared" si="22"/>
        <v>4.5</v>
      </c>
      <c r="BX55">
        <f t="shared" si="23"/>
        <v>6</v>
      </c>
      <c r="BY55">
        <f t="shared" si="24"/>
        <v>4.5</v>
      </c>
      <c r="BZ55">
        <f t="shared" si="25"/>
        <v>3.5</v>
      </c>
      <c r="CB55">
        <f>VLOOKUP(BK55,'Level of traineeship or degree'!A:B,2,FALSE)</f>
        <v>1</v>
      </c>
      <c r="CE55" t="s">
        <v>22</v>
      </c>
      <c r="CF55">
        <f>VLOOKUP(CE55,Gender!A:B,2,FALSE)</f>
        <v>1</v>
      </c>
      <c r="CH55" t="s">
        <v>25</v>
      </c>
      <c r="CI55">
        <f>VLOOKUP(CH55,Culture!A:B,2,FALSE)</f>
        <v>7</v>
      </c>
      <c r="CJ55">
        <v>23</v>
      </c>
      <c r="CK55" t="s">
        <v>8</v>
      </c>
      <c r="CL55" t="s">
        <v>17</v>
      </c>
      <c r="CM55" t="s">
        <v>8</v>
      </c>
      <c r="CN55" t="s">
        <v>9</v>
      </c>
      <c r="CO55" t="s">
        <v>15</v>
      </c>
      <c r="CP55" t="s">
        <v>9</v>
      </c>
      <c r="CQ55" t="s">
        <v>9</v>
      </c>
      <c r="CR55" t="s">
        <v>15</v>
      </c>
      <c r="CS55" t="s">
        <v>9</v>
      </c>
      <c r="CT55" t="s">
        <v>9</v>
      </c>
      <c r="CU55" t="s">
        <v>9</v>
      </c>
      <c r="CV55" t="s">
        <v>9</v>
      </c>
      <c r="CW55" t="s">
        <v>17</v>
      </c>
      <c r="CX55" t="s">
        <v>9</v>
      </c>
      <c r="CY55" t="s">
        <v>17</v>
      </c>
      <c r="CZ55" t="s">
        <v>17</v>
      </c>
      <c r="DA55" t="s">
        <v>15</v>
      </c>
      <c r="DB55" t="s">
        <v>17</v>
      </c>
      <c r="DC55" t="s">
        <v>8</v>
      </c>
      <c r="DD55" t="s">
        <v>15</v>
      </c>
      <c r="DE55" t="s">
        <v>15</v>
      </c>
      <c r="DF55" t="s">
        <v>15</v>
      </c>
      <c r="DG55" t="s">
        <v>15</v>
      </c>
      <c r="DH55" t="s">
        <v>9</v>
      </c>
      <c r="DI55" t="s">
        <v>9</v>
      </c>
      <c r="DJ55" t="s">
        <v>16</v>
      </c>
      <c r="DK55" t="s">
        <v>9</v>
      </c>
      <c r="DL55" t="s">
        <v>9</v>
      </c>
      <c r="DM55" t="s">
        <v>15</v>
      </c>
      <c r="DN55" t="s">
        <v>15</v>
      </c>
      <c r="DO55">
        <f t="shared" si="15"/>
        <v>127</v>
      </c>
      <c r="DP55">
        <f>7-VLOOKUP(CK55,'Professional Scepticism'!A:B,2,FALSE)</f>
        <v>5</v>
      </c>
      <c r="DQ55">
        <f>VLOOKUP(CV55,'Professional Scepticism'!A:B,2,FALSE)</f>
        <v>5</v>
      </c>
      <c r="DR55">
        <f>VLOOKUP(DG55,'Professional Scepticism'!A:B,2,FALSE)</f>
        <v>4</v>
      </c>
      <c r="DS55">
        <f>VLOOKUP(DI55,'Professional Scepticism'!A:B,2,FALSE)</f>
        <v>5</v>
      </c>
      <c r="DT55">
        <f>VLOOKUP(DJ55,'Professional Scepticism'!A:B,2,FALSE)</f>
        <v>6</v>
      </c>
      <c r="DU55">
        <f>VLOOKUP(DK55,'Professional Scepticism'!A:B,2,FALSE)</f>
        <v>5</v>
      </c>
      <c r="DV55">
        <f>VLOOKUP(DL55,'Professional Scepticism'!A:B,2,FALSE)</f>
        <v>5</v>
      </c>
      <c r="DW55">
        <f>VLOOKUP(DM55,'Professional Scepticism'!A:B,2,FALSE)</f>
        <v>4</v>
      </c>
      <c r="DX55">
        <f>VLOOKUP(DN55,'Professional Scepticism'!A:B,2,FALSE)</f>
        <v>4</v>
      </c>
      <c r="DY55">
        <f>7-VLOOKUP(CL55,'Professional Scepticism'!A:B,2,FALSE)</f>
        <v>4</v>
      </c>
      <c r="DZ55">
        <f>7-VLOOKUP(CM55,'Professional Scepticism'!A:B,2,FALSE)</f>
        <v>5</v>
      </c>
      <c r="EA55">
        <f>VLOOKUP(CN55,'Professional Scepticism'!A:B,2,FALSE)</f>
        <v>5</v>
      </c>
      <c r="EB55">
        <f>VLOOKUP(CO55,'Professional Scepticism'!A:B,2,FALSE)</f>
        <v>4</v>
      </c>
      <c r="EC55">
        <f>VLOOKUP(CP55,'Professional Scepticism'!A:B,2,FALSE)</f>
        <v>5</v>
      </c>
      <c r="ED55">
        <f>VLOOKUP(CQ55,'Professional Scepticism'!A:B,2,FALSE)</f>
        <v>5</v>
      </c>
      <c r="EE55">
        <f>7-VLOOKUP(CR55,'Professional Scepticism'!A:B,2,FALSE)</f>
        <v>3</v>
      </c>
      <c r="EF55">
        <f>7-VLOOKUP(CS55,'Professional Scepticism'!A:B,2,FALSE)</f>
        <v>2</v>
      </c>
      <c r="EG55">
        <f>VLOOKUP(CT55,'Professional Scepticism'!A:B,2,FALSE)</f>
        <v>5</v>
      </c>
      <c r="EH55">
        <f>7-VLOOKUP(CU55,'Professional Scepticism'!A:B,2,FALSE)</f>
        <v>2</v>
      </c>
      <c r="EI55">
        <f>VLOOKUP(CW55,'Professional Scepticism'!A:B,2,FALSE)</f>
        <v>3</v>
      </c>
      <c r="EJ55">
        <f>VLOOKUP(CX55,'Professional Scepticism'!A:B,2,FALSE)</f>
        <v>5</v>
      </c>
      <c r="EK55">
        <f>VLOOKUP(CY55,'Professional Scepticism'!A:B,2,FALSE)</f>
        <v>3</v>
      </c>
      <c r="EL55">
        <f>VLOOKUP(CZ55,'Professional Scepticism'!A:B,2,FALSE)</f>
        <v>3</v>
      </c>
      <c r="EM55">
        <f>VLOOKUP(DA55,'Professional Scepticism'!A:B,2,FALSE)</f>
        <v>4</v>
      </c>
      <c r="EN55">
        <f>7-VLOOKUP(DB55,'Professional Scepticism'!A:B,2,FALSE)</f>
        <v>4</v>
      </c>
      <c r="EO55">
        <f>7-VLOOKUP(DC55,'Professional Scepticism'!A:B,2,FALSE)</f>
        <v>5</v>
      </c>
      <c r="EP55">
        <f>VLOOKUP(DD55,'Professional Scepticism'!A:B,2,FALSE)</f>
        <v>4</v>
      </c>
      <c r="EQ55">
        <f>VLOOKUP(DE55,'Professional Scepticism'!A:B,2,FALSE)</f>
        <v>4</v>
      </c>
      <c r="ER55">
        <f>VLOOKUP(DF55,'Professional Scepticism'!A:B,2,FALSE)</f>
        <v>4</v>
      </c>
      <c r="ES55">
        <f>VLOOKUP(DH55,'Professional Scepticism'!A:B,2,FALSE)</f>
        <v>5</v>
      </c>
    </row>
    <row r="56" spans="1:149" x14ac:dyDescent="0.2">
      <c r="A56" s="2">
        <f t="shared" si="10"/>
        <v>53</v>
      </c>
      <c r="B56" t="b">
        <v>1</v>
      </c>
      <c r="C56" s="4">
        <v>100</v>
      </c>
      <c r="D56" t="s">
        <v>0</v>
      </c>
      <c r="E56" t="s">
        <v>6</v>
      </c>
      <c r="F56" t="s">
        <v>11</v>
      </c>
      <c r="G56" t="s">
        <v>7</v>
      </c>
      <c r="H56" t="s">
        <v>4</v>
      </c>
      <c r="I56" t="s">
        <v>6</v>
      </c>
      <c r="J56" t="s">
        <v>2</v>
      </c>
      <c r="K56" t="s">
        <v>6</v>
      </c>
      <c r="L56" t="s">
        <v>6</v>
      </c>
      <c r="M56" t="s">
        <v>6</v>
      </c>
      <c r="N56" t="s">
        <v>6</v>
      </c>
      <c r="O56" t="s">
        <v>11</v>
      </c>
      <c r="P56" t="s">
        <v>6</v>
      </c>
      <c r="Q56" t="s">
        <v>6</v>
      </c>
      <c r="R56" t="s">
        <v>7</v>
      </c>
      <c r="S56" t="s">
        <v>1</v>
      </c>
      <c r="T56" t="s">
        <v>1</v>
      </c>
      <c r="U56" t="s">
        <v>6</v>
      </c>
      <c r="V56" t="s">
        <v>11</v>
      </c>
      <c r="W56" t="s">
        <v>6</v>
      </c>
      <c r="X56" t="s">
        <v>4</v>
      </c>
      <c r="Y56" t="s">
        <v>18</v>
      </c>
      <c r="Z56" t="s">
        <v>9</v>
      </c>
      <c r="AA56" t="s">
        <v>19</v>
      </c>
      <c r="AB56" t="s">
        <v>19</v>
      </c>
      <c r="AC56" t="s">
        <v>19</v>
      </c>
      <c r="AD56" t="s">
        <v>19</v>
      </c>
      <c r="AE56" t="s">
        <v>11</v>
      </c>
      <c r="AF56" t="s">
        <v>19</v>
      </c>
      <c r="AG56" t="s">
        <v>11</v>
      </c>
      <c r="AI56" t="s">
        <v>20</v>
      </c>
      <c r="AJ56" t="s">
        <v>19</v>
      </c>
      <c r="AK56">
        <f>VLOOKUP(E56,Ethics!A:B,2,FALSE)</f>
        <v>6</v>
      </c>
      <c r="AL56">
        <f>VLOOKUP(P56,Ethics!A:B,2,FALSE)</f>
        <v>6</v>
      </c>
      <c r="AM56">
        <f>VLOOKUP(R56,Ethics!A:B,2,FALSE)</f>
        <v>4</v>
      </c>
      <c r="AN56">
        <f>VLOOKUP(S56,Ethics!A:B,2,FALSE)</f>
        <v>9</v>
      </c>
      <c r="AO56">
        <f>VLOOKUP(T56,Ethics!A:B,2,FALSE)</f>
        <v>9</v>
      </c>
      <c r="AP56">
        <f>VLOOKUP(U56,Ethics!A:B,2,FALSE)</f>
        <v>6</v>
      </c>
      <c r="AQ56">
        <f>VLOOKUP(V56,Ethics!A:B,2,FALSE)</f>
        <v>5</v>
      </c>
      <c r="AR56">
        <f>VLOOKUP(W56,Ethics!A:B,2,FALSE)</f>
        <v>6</v>
      </c>
      <c r="AS56">
        <f>VLOOKUP(X56,Ethics!A:B,2,FALSE)</f>
        <v>7</v>
      </c>
      <c r="AT56">
        <f>VLOOKUP(F56,Ethics!A:B,2,FALSE)</f>
        <v>5</v>
      </c>
      <c r="AU56" t="str">
        <f>IF(AND(AW56="High",BI56="High"),"Situationist",FALSE)</f>
        <v>Situationist</v>
      </c>
      <c r="AV56">
        <f>VLOOKUP(AU56,Ethics!D:E,2,FALSE)</f>
        <v>1</v>
      </c>
      <c r="AW56" t="str">
        <f t="shared" si="17"/>
        <v>High</v>
      </c>
      <c r="AX56">
        <f t="shared" si="18"/>
        <v>6.3</v>
      </c>
      <c r="AY56">
        <f>VLOOKUP(G56,Ethics!A:B,2,FALSE)</f>
        <v>4</v>
      </c>
      <c r="AZ56">
        <f>VLOOKUP(H56,Ethics!A:B,2,FALSE)</f>
        <v>7</v>
      </c>
      <c r="BA56">
        <f>VLOOKUP(I56,Ethics!A:B,2,FALSE)</f>
        <v>6</v>
      </c>
      <c r="BB56">
        <f>VLOOKUP(J56,Ethics!A:B,2,FALSE)</f>
        <v>8</v>
      </c>
      <c r="BC56">
        <f>VLOOKUP(K56,Ethics!A:B,2,FALSE)</f>
        <v>6</v>
      </c>
      <c r="BD56">
        <f>VLOOKUP(L56,Ethics!A:B,2,FALSE)</f>
        <v>6</v>
      </c>
      <c r="BE56">
        <f>VLOOKUP(M56,Ethics!A:B,2,FALSE)</f>
        <v>6</v>
      </c>
      <c r="BF56">
        <f>VLOOKUP(N56,Ethics!A:B,2,FALSE)</f>
        <v>6</v>
      </c>
      <c r="BG56">
        <f>VLOOKUP(O56,Ethics!A:B,2,FALSE)</f>
        <v>5</v>
      </c>
      <c r="BH56">
        <f>VLOOKUP(Q56,Ethics!A:B,2,FALSE)</f>
        <v>6</v>
      </c>
      <c r="BI56" t="str">
        <f t="shared" si="19"/>
        <v>High</v>
      </c>
      <c r="BJ56">
        <f t="shared" si="20"/>
        <v>6</v>
      </c>
      <c r="BK56" t="s">
        <v>21</v>
      </c>
      <c r="BL56">
        <f>VLOOKUP(Y56,'Personality Traits'!A:B,2,FALSE)</f>
        <v>3</v>
      </c>
      <c r="BM56">
        <f>8-VLOOKUP(Z56,'Personality Traits'!A:B,2,FALSE)</f>
        <v>2</v>
      </c>
      <c r="BN56">
        <f>VLOOKUP(AA56,'Personality Traits'!A:B,2,FALSE)</f>
        <v>5</v>
      </c>
      <c r="BO56">
        <f>8-VLOOKUP(AB56,'Personality Traits'!A:B,2,FALSE)</f>
        <v>3</v>
      </c>
      <c r="BP56">
        <f>VLOOKUP(AB56,'Personality Traits'!A:B,2,FALSE)</f>
        <v>5</v>
      </c>
      <c r="BQ56">
        <f>8-VLOOKUP(AD56,'Personality Traits'!A:B,2,FALSE)</f>
        <v>3</v>
      </c>
      <c r="BR56">
        <f>VLOOKUP(AE56,'Personality Traits'!A:B,2,FALSE)</f>
        <v>4</v>
      </c>
      <c r="BS56">
        <f>8-VLOOKUP(AF56,'Personality Traits'!A:B,2,FALSE)</f>
        <v>3</v>
      </c>
      <c r="BT56">
        <f>VLOOKUP(AG56,'Personality Traits'!A:B,2,FALSE)</f>
        <v>4</v>
      </c>
      <c r="BU56">
        <f>8-VLOOKUP(AJ56,'Personality Traits'!A:B,2,FALSE)</f>
        <v>3</v>
      </c>
      <c r="BV56">
        <f t="shared" si="21"/>
        <v>3</v>
      </c>
      <c r="BW56">
        <f t="shared" si="22"/>
        <v>3</v>
      </c>
      <c r="BX56">
        <f t="shared" si="23"/>
        <v>4</v>
      </c>
      <c r="BY56">
        <f t="shared" si="24"/>
        <v>3.5</v>
      </c>
      <c r="BZ56">
        <f t="shared" si="25"/>
        <v>4</v>
      </c>
      <c r="CB56">
        <f>VLOOKUP(BK56,'Level of traineeship or degree'!A:B,2,FALSE)</f>
        <v>1</v>
      </c>
      <c r="CE56" t="s">
        <v>22</v>
      </c>
      <c r="CF56">
        <f>VLOOKUP(CE56,Gender!A:B,2,FALSE)</f>
        <v>1</v>
      </c>
      <c r="CH56" t="s">
        <v>14</v>
      </c>
      <c r="CI56">
        <f>VLOOKUP(CH56,Culture!A:B,2,FALSE)</f>
        <v>8</v>
      </c>
      <c r="CJ56">
        <v>23</v>
      </c>
      <c r="CK56" t="s">
        <v>15</v>
      </c>
      <c r="CL56" t="s">
        <v>15</v>
      </c>
      <c r="CM56" t="s">
        <v>15</v>
      </c>
      <c r="CN56" t="s">
        <v>15</v>
      </c>
      <c r="CO56" t="s">
        <v>16</v>
      </c>
      <c r="CP56" t="s">
        <v>16</v>
      </c>
      <c r="CQ56" t="s">
        <v>16</v>
      </c>
      <c r="CR56" t="s">
        <v>9</v>
      </c>
      <c r="CS56" t="s">
        <v>17</v>
      </c>
      <c r="CT56" t="s">
        <v>9</v>
      </c>
      <c r="CU56" t="s">
        <v>17</v>
      </c>
      <c r="CV56" t="s">
        <v>17</v>
      </c>
      <c r="CW56" t="s">
        <v>15</v>
      </c>
      <c r="CX56" t="s">
        <v>15</v>
      </c>
      <c r="CY56" t="s">
        <v>15</v>
      </c>
      <c r="CZ56" t="s">
        <v>9</v>
      </c>
      <c r="DA56" t="s">
        <v>9</v>
      </c>
      <c r="DB56" t="s">
        <v>17</v>
      </c>
      <c r="DC56" t="s">
        <v>17</v>
      </c>
      <c r="DD56" t="s">
        <v>16</v>
      </c>
      <c r="DE56" t="s">
        <v>9</v>
      </c>
      <c r="DF56" t="s">
        <v>9</v>
      </c>
      <c r="DG56" t="s">
        <v>15</v>
      </c>
      <c r="DH56" t="s">
        <v>9</v>
      </c>
      <c r="DI56" t="s">
        <v>9</v>
      </c>
      <c r="DJ56" t="s">
        <v>9</v>
      </c>
      <c r="DK56" t="s">
        <v>9</v>
      </c>
      <c r="DL56" t="s">
        <v>15</v>
      </c>
      <c r="DM56" t="s">
        <v>9</v>
      </c>
      <c r="DN56" t="s">
        <v>9</v>
      </c>
      <c r="DO56">
        <f t="shared" si="15"/>
        <v>133</v>
      </c>
      <c r="DP56">
        <f>7-VLOOKUP(CK56,'Professional Scepticism'!A:B,2,FALSE)</f>
        <v>3</v>
      </c>
      <c r="DQ56">
        <f>VLOOKUP(CV56,'Professional Scepticism'!A:B,2,FALSE)</f>
        <v>3</v>
      </c>
      <c r="DR56">
        <f>VLOOKUP(DG56,'Professional Scepticism'!A:B,2,FALSE)</f>
        <v>4</v>
      </c>
      <c r="DS56">
        <f>VLOOKUP(DI56,'Professional Scepticism'!A:B,2,FALSE)</f>
        <v>5</v>
      </c>
      <c r="DT56">
        <f>VLOOKUP(DJ56,'Professional Scepticism'!A:B,2,FALSE)</f>
        <v>5</v>
      </c>
      <c r="DU56">
        <f>VLOOKUP(DK56,'Professional Scepticism'!A:B,2,FALSE)</f>
        <v>5</v>
      </c>
      <c r="DV56">
        <f>VLOOKUP(DL56,'Professional Scepticism'!A:B,2,FALSE)</f>
        <v>4</v>
      </c>
      <c r="DW56">
        <f>VLOOKUP(DM56,'Professional Scepticism'!A:B,2,FALSE)</f>
        <v>5</v>
      </c>
      <c r="DX56">
        <f>VLOOKUP(DN56,'Professional Scepticism'!A:B,2,FALSE)</f>
        <v>5</v>
      </c>
      <c r="DY56">
        <f>7-VLOOKUP(CL56,'Professional Scepticism'!A:B,2,FALSE)</f>
        <v>3</v>
      </c>
      <c r="DZ56">
        <f>7-VLOOKUP(CM56,'Professional Scepticism'!A:B,2,FALSE)</f>
        <v>3</v>
      </c>
      <c r="EA56">
        <f>VLOOKUP(CN56,'Professional Scepticism'!A:B,2,FALSE)</f>
        <v>4</v>
      </c>
      <c r="EB56">
        <f>VLOOKUP(CO56,'Professional Scepticism'!A:B,2,FALSE)</f>
        <v>6</v>
      </c>
      <c r="EC56">
        <f>VLOOKUP(CP56,'Professional Scepticism'!A:B,2,FALSE)</f>
        <v>6</v>
      </c>
      <c r="ED56">
        <f>VLOOKUP(CQ56,'Professional Scepticism'!A:B,2,FALSE)</f>
        <v>6</v>
      </c>
      <c r="EE56">
        <f>7-VLOOKUP(CR56,'Professional Scepticism'!A:B,2,FALSE)</f>
        <v>2</v>
      </c>
      <c r="EF56">
        <f>7-VLOOKUP(CS56,'Professional Scepticism'!A:B,2,FALSE)</f>
        <v>4</v>
      </c>
      <c r="EG56">
        <f>VLOOKUP(CT56,'Professional Scepticism'!A:B,2,FALSE)</f>
        <v>5</v>
      </c>
      <c r="EH56">
        <f>7-VLOOKUP(CU56,'Professional Scepticism'!A:B,2,FALSE)</f>
        <v>4</v>
      </c>
      <c r="EI56">
        <f>VLOOKUP(CW56,'Professional Scepticism'!A:B,2,FALSE)</f>
        <v>4</v>
      </c>
      <c r="EJ56">
        <f>VLOOKUP(CX56,'Professional Scepticism'!A:B,2,FALSE)</f>
        <v>4</v>
      </c>
      <c r="EK56">
        <f>VLOOKUP(CY56,'Professional Scepticism'!A:B,2,FALSE)</f>
        <v>4</v>
      </c>
      <c r="EL56">
        <f>VLOOKUP(CZ56,'Professional Scepticism'!A:B,2,FALSE)</f>
        <v>5</v>
      </c>
      <c r="EM56">
        <f>VLOOKUP(DA56,'Professional Scepticism'!A:B,2,FALSE)</f>
        <v>5</v>
      </c>
      <c r="EN56">
        <f>7-VLOOKUP(DB56,'Professional Scepticism'!A:B,2,FALSE)</f>
        <v>4</v>
      </c>
      <c r="EO56">
        <f>7-VLOOKUP(DC56,'Professional Scepticism'!A:B,2,FALSE)</f>
        <v>4</v>
      </c>
      <c r="EP56">
        <f>VLOOKUP(DD56,'Professional Scepticism'!A:B,2,FALSE)</f>
        <v>6</v>
      </c>
      <c r="EQ56">
        <f>VLOOKUP(DE56,'Professional Scepticism'!A:B,2,FALSE)</f>
        <v>5</v>
      </c>
      <c r="ER56">
        <f>VLOOKUP(DF56,'Professional Scepticism'!A:B,2,FALSE)</f>
        <v>5</v>
      </c>
      <c r="ES56">
        <f>VLOOKUP(DH56,'Professional Scepticism'!A:B,2,FALSE)</f>
        <v>5</v>
      </c>
    </row>
    <row r="57" spans="1:149" x14ac:dyDescent="0.2">
      <c r="A57" s="2">
        <f t="shared" si="10"/>
        <v>54</v>
      </c>
      <c r="B57" t="b">
        <v>1</v>
      </c>
      <c r="C57" s="4">
        <v>100</v>
      </c>
      <c r="D57" t="s">
        <v>0</v>
      </c>
      <c r="E57" t="s">
        <v>4</v>
      </c>
      <c r="F57" t="s">
        <v>23</v>
      </c>
      <c r="G57" t="s">
        <v>3</v>
      </c>
      <c r="H57" t="s">
        <v>7</v>
      </c>
      <c r="I57" t="s">
        <v>7</v>
      </c>
      <c r="J57" t="s">
        <v>7</v>
      </c>
      <c r="K57" t="s">
        <v>11</v>
      </c>
      <c r="L57" t="s">
        <v>6</v>
      </c>
      <c r="M57" t="s">
        <v>6</v>
      </c>
      <c r="N57" t="s">
        <v>7</v>
      </c>
      <c r="O57" t="s">
        <v>6</v>
      </c>
      <c r="P57" t="s">
        <v>6</v>
      </c>
      <c r="Q57" t="s">
        <v>4</v>
      </c>
      <c r="R57" t="s">
        <v>7</v>
      </c>
      <c r="S57" t="s">
        <v>1</v>
      </c>
      <c r="T57" t="s">
        <v>1</v>
      </c>
      <c r="U57" t="s">
        <v>1</v>
      </c>
      <c r="V57" t="s">
        <v>5</v>
      </c>
      <c r="W57" t="s">
        <v>6</v>
      </c>
      <c r="X57" t="s">
        <v>5</v>
      </c>
      <c r="Y57" t="s">
        <v>24</v>
      </c>
      <c r="Z57" t="s">
        <v>9</v>
      </c>
      <c r="AA57" t="s">
        <v>10</v>
      </c>
      <c r="AB57" t="s">
        <v>9</v>
      </c>
      <c r="AC57" t="s">
        <v>11</v>
      </c>
      <c r="AD57" t="s">
        <v>9</v>
      </c>
      <c r="AE57" t="s">
        <v>10</v>
      </c>
      <c r="AF57" t="s">
        <v>8</v>
      </c>
      <c r="AG57" t="s">
        <v>10</v>
      </c>
      <c r="AI57" t="s">
        <v>20</v>
      </c>
      <c r="AJ57" t="s">
        <v>11</v>
      </c>
      <c r="AK57">
        <f>VLOOKUP(E57,Ethics!A:B,2,FALSE)</f>
        <v>7</v>
      </c>
      <c r="AL57">
        <f>VLOOKUP(P57,Ethics!A:B,2,FALSE)</f>
        <v>6</v>
      </c>
      <c r="AM57">
        <f>VLOOKUP(R57,Ethics!A:B,2,FALSE)</f>
        <v>4</v>
      </c>
      <c r="AN57">
        <f>VLOOKUP(S57,Ethics!A:B,2,FALSE)</f>
        <v>9</v>
      </c>
      <c r="AO57">
        <f>VLOOKUP(T57,Ethics!A:B,2,FALSE)</f>
        <v>9</v>
      </c>
      <c r="AP57">
        <f>VLOOKUP(U57,Ethics!A:B,2,FALSE)</f>
        <v>9</v>
      </c>
      <c r="AQ57">
        <f>VLOOKUP(V57,Ethics!A:B,2,FALSE)</f>
        <v>3</v>
      </c>
      <c r="AR57">
        <f>VLOOKUP(W57,Ethics!A:B,2,FALSE)</f>
        <v>6</v>
      </c>
      <c r="AS57">
        <f>VLOOKUP(X57,Ethics!A:B,2,FALSE)</f>
        <v>3</v>
      </c>
      <c r="AT57">
        <f>VLOOKUP(F57,Ethics!A:B,2,FALSE)</f>
        <v>1</v>
      </c>
      <c r="AU57" t="str">
        <f>IF(AND(AW57="High",BI57="Low"),"Absolutist",FALSE)</f>
        <v>Absolutist</v>
      </c>
      <c r="AV57">
        <f>VLOOKUP(AU57,Ethics!D:E,2,FALSE)</f>
        <v>2</v>
      </c>
      <c r="AW57" t="str">
        <f t="shared" si="17"/>
        <v>High</v>
      </c>
      <c r="AX57">
        <f t="shared" si="18"/>
        <v>5.7</v>
      </c>
      <c r="AY57">
        <f>VLOOKUP(G57,Ethics!A:B,2,FALSE)</f>
        <v>2</v>
      </c>
      <c r="AZ57">
        <f>VLOOKUP(H57,Ethics!A:B,2,FALSE)</f>
        <v>4</v>
      </c>
      <c r="BA57">
        <f>VLOOKUP(I57,Ethics!A:B,2,FALSE)</f>
        <v>4</v>
      </c>
      <c r="BB57">
        <f>VLOOKUP(J57,Ethics!A:B,2,FALSE)</f>
        <v>4</v>
      </c>
      <c r="BC57">
        <f>VLOOKUP(K57,Ethics!A:B,2,FALSE)</f>
        <v>5</v>
      </c>
      <c r="BD57">
        <f>VLOOKUP(L57,Ethics!A:B,2,FALSE)</f>
        <v>6</v>
      </c>
      <c r="BE57">
        <f>VLOOKUP(M57,Ethics!A:B,2,FALSE)</f>
        <v>6</v>
      </c>
      <c r="BF57">
        <f>VLOOKUP(N57,Ethics!A:B,2,FALSE)</f>
        <v>4</v>
      </c>
      <c r="BG57">
        <f>VLOOKUP(O57,Ethics!A:B,2,FALSE)</f>
        <v>6</v>
      </c>
      <c r="BH57">
        <f>VLOOKUP(Q57,Ethics!A:B,2,FALSE)</f>
        <v>7</v>
      </c>
      <c r="BI57" t="str">
        <f t="shared" si="19"/>
        <v>Low</v>
      </c>
      <c r="BJ57">
        <f t="shared" si="20"/>
        <v>4.8</v>
      </c>
      <c r="BK57" t="s">
        <v>21</v>
      </c>
      <c r="BL57" t="e">
        <f>VLOOKUP(Y57,'Personality Traits'!A:B,2,FALSE)</f>
        <v>#N/A</v>
      </c>
      <c r="BM57">
        <f>8-VLOOKUP(Z57,'Personality Traits'!A:B,2,FALSE)</f>
        <v>2</v>
      </c>
      <c r="BN57">
        <f>VLOOKUP(AA57,'Personality Traits'!A:B,2,FALSE)</f>
        <v>7</v>
      </c>
      <c r="BO57">
        <f>8-VLOOKUP(AB57,'Personality Traits'!A:B,2,FALSE)</f>
        <v>2</v>
      </c>
      <c r="BP57">
        <f>VLOOKUP(AB57,'Personality Traits'!A:B,2,FALSE)</f>
        <v>6</v>
      </c>
      <c r="BQ57">
        <f>8-VLOOKUP(AD57,'Personality Traits'!A:B,2,FALSE)</f>
        <v>2</v>
      </c>
      <c r="BR57">
        <f>VLOOKUP(AE57,'Personality Traits'!A:B,2,FALSE)</f>
        <v>7</v>
      </c>
      <c r="BS57">
        <f>8-VLOOKUP(AF57,'Personality Traits'!A:B,2,FALSE)</f>
        <v>6</v>
      </c>
      <c r="BT57">
        <f>VLOOKUP(AG57,'Personality Traits'!A:B,2,FALSE)</f>
        <v>7</v>
      </c>
      <c r="BU57">
        <f>8-VLOOKUP(AJ57,'Personality Traits'!A:B,2,FALSE)</f>
        <v>4</v>
      </c>
      <c r="BV57" t="e">
        <f t="shared" si="21"/>
        <v>#N/A</v>
      </c>
      <c r="BW57">
        <f t="shared" si="22"/>
        <v>4.5</v>
      </c>
      <c r="BX57">
        <f t="shared" si="23"/>
        <v>6.5</v>
      </c>
      <c r="BY57">
        <f t="shared" si="24"/>
        <v>4.5</v>
      </c>
      <c r="BZ57">
        <f t="shared" si="25"/>
        <v>5</v>
      </c>
      <c r="CB57">
        <f>VLOOKUP(BK57,'Level of traineeship or degree'!A:B,2,FALSE)</f>
        <v>1</v>
      </c>
      <c r="CE57" t="s">
        <v>13</v>
      </c>
      <c r="CF57">
        <f>VLOOKUP(CE57,Gender!A:B,2,FALSE)</f>
        <v>0</v>
      </c>
      <c r="CH57" t="s">
        <v>39</v>
      </c>
      <c r="CI57">
        <f>VLOOKUP(CH57,Culture!A:B,2,FALSE)</f>
        <v>5</v>
      </c>
      <c r="CJ57">
        <v>22</v>
      </c>
      <c r="CK57" t="s">
        <v>17</v>
      </c>
      <c r="CL57" t="s">
        <v>15</v>
      </c>
      <c r="CM57" t="s">
        <v>17</v>
      </c>
      <c r="CN57" t="s">
        <v>15</v>
      </c>
      <c r="CO57" t="s">
        <v>16</v>
      </c>
      <c r="CP57" t="s">
        <v>15</v>
      </c>
      <c r="CQ57" t="s">
        <v>9</v>
      </c>
      <c r="CR57" t="s">
        <v>17</v>
      </c>
      <c r="CS57" t="s">
        <v>17</v>
      </c>
      <c r="CT57" t="s">
        <v>15</v>
      </c>
      <c r="CU57" t="s">
        <v>15</v>
      </c>
      <c r="CV57" t="s">
        <v>15</v>
      </c>
      <c r="CW57" t="s">
        <v>16</v>
      </c>
      <c r="CX57" t="s">
        <v>9</v>
      </c>
      <c r="CY57" t="s">
        <v>16</v>
      </c>
      <c r="CZ57" t="s">
        <v>9</v>
      </c>
      <c r="DA57" t="s">
        <v>9</v>
      </c>
      <c r="DB57" t="s">
        <v>17</v>
      </c>
      <c r="DC57" t="s">
        <v>15</v>
      </c>
      <c r="DD57" t="s">
        <v>16</v>
      </c>
      <c r="DE57" t="s">
        <v>16</v>
      </c>
      <c r="DF57" t="s">
        <v>16</v>
      </c>
      <c r="DG57" t="s">
        <v>15</v>
      </c>
      <c r="DH57" t="s">
        <v>15</v>
      </c>
      <c r="DI57" t="s">
        <v>9</v>
      </c>
      <c r="DJ57" t="s">
        <v>15</v>
      </c>
      <c r="DK57" t="s">
        <v>15</v>
      </c>
      <c r="DL57" t="s">
        <v>15</v>
      </c>
      <c r="DM57" t="s">
        <v>15</v>
      </c>
      <c r="DN57" t="s">
        <v>16</v>
      </c>
      <c r="DO57">
        <f t="shared" si="15"/>
        <v>136</v>
      </c>
      <c r="DP57">
        <f>7-VLOOKUP(CK57,'Professional Scepticism'!A:B,2,FALSE)</f>
        <v>4</v>
      </c>
      <c r="DQ57">
        <f>VLOOKUP(CV57,'Professional Scepticism'!A:B,2,FALSE)</f>
        <v>4</v>
      </c>
      <c r="DR57">
        <f>VLOOKUP(DG57,'Professional Scepticism'!A:B,2,FALSE)</f>
        <v>4</v>
      </c>
      <c r="DS57">
        <f>VLOOKUP(DI57,'Professional Scepticism'!A:B,2,FALSE)</f>
        <v>5</v>
      </c>
      <c r="DT57">
        <f>VLOOKUP(DJ57,'Professional Scepticism'!A:B,2,FALSE)</f>
        <v>4</v>
      </c>
      <c r="DU57">
        <f>VLOOKUP(DK57,'Professional Scepticism'!A:B,2,FALSE)</f>
        <v>4</v>
      </c>
      <c r="DV57">
        <f>VLOOKUP(DL57,'Professional Scepticism'!A:B,2,FALSE)</f>
        <v>4</v>
      </c>
      <c r="DW57">
        <f>VLOOKUP(DM57,'Professional Scepticism'!A:B,2,FALSE)</f>
        <v>4</v>
      </c>
      <c r="DX57">
        <f>VLOOKUP(DN57,'Professional Scepticism'!A:B,2,FALSE)</f>
        <v>6</v>
      </c>
      <c r="DY57">
        <f>7-VLOOKUP(CL57,'Professional Scepticism'!A:B,2,FALSE)</f>
        <v>3</v>
      </c>
      <c r="DZ57">
        <f>7-VLOOKUP(CM57,'Professional Scepticism'!A:B,2,FALSE)</f>
        <v>4</v>
      </c>
      <c r="EA57">
        <f>VLOOKUP(CN57,'Professional Scepticism'!A:B,2,FALSE)</f>
        <v>4</v>
      </c>
      <c r="EB57">
        <f>VLOOKUP(CO57,'Professional Scepticism'!A:B,2,FALSE)</f>
        <v>6</v>
      </c>
      <c r="EC57">
        <f>VLOOKUP(CP57,'Professional Scepticism'!A:B,2,FALSE)</f>
        <v>4</v>
      </c>
      <c r="ED57">
        <f>VLOOKUP(CQ57,'Professional Scepticism'!A:B,2,FALSE)</f>
        <v>5</v>
      </c>
      <c r="EE57">
        <f>7-VLOOKUP(CR57,'Professional Scepticism'!A:B,2,FALSE)</f>
        <v>4</v>
      </c>
      <c r="EF57">
        <f>7-VLOOKUP(CS57,'Professional Scepticism'!A:B,2,FALSE)</f>
        <v>4</v>
      </c>
      <c r="EG57">
        <f>VLOOKUP(CT57,'Professional Scepticism'!A:B,2,FALSE)</f>
        <v>4</v>
      </c>
      <c r="EH57">
        <f>7-VLOOKUP(CU57,'Professional Scepticism'!A:B,2,FALSE)</f>
        <v>3</v>
      </c>
      <c r="EI57">
        <f>VLOOKUP(CW57,'Professional Scepticism'!A:B,2,FALSE)</f>
        <v>6</v>
      </c>
      <c r="EJ57">
        <f>VLOOKUP(CX57,'Professional Scepticism'!A:B,2,FALSE)</f>
        <v>5</v>
      </c>
      <c r="EK57">
        <f>VLOOKUP(CY57,'Professional Scepticism'!A:B,2,FALSE)</f>
        <v>6</v>
      </c>
      <c r="EL57">
        <f>VLOOKUP(CZ57,'Professional Scepticism'!A:B,2,FALSE)</f>
        <v>5</v>
      </c>
      <c r="EM57">
        <f>VLOOKUP(DA57,'Professional Scepticism'!A:B,2,FALSE)</f>
        <v>5</v>
      </c>
      <c r="EN57">
        <f>7-VLOOKUP(DB57,'Professional Scepticism'!A:B,2,FALSE)</f>
        <v>4</v>
      </c>
      <c r="EO57">
        <f>7-VLOOKUP(DC57,'Professional Scepticism'!A:B,2,FALSE)</f>
        <v>3</v>
      </c>
      <c r="EP57">
        <f>VLOOKUP(DD57,'Professional Scepticism'!A:B,2,FALSE)</f>
        <v>6</v>
      </c>
      <c r="EQ57">
        <f>VLOOKUP(DE57,'Professional Scepticism'!A:B,2,FALSE)</f>
        <v>6</v>
      </c>
      <c r="ER57">
        <f>VLOOKUP(DF57,'Professional Scepticism'!A:B,2,FALSE)</f>
        <v>6</v>
      </c>
      <c r="ES57">
        <f>VLOOKUP(DH57,'Professional Scepticism'!A:B,2,FALSE)</f>
        <v>4</v>
      </c>
    </row>
    <row r="58" spans="1:149" x14ac:dyDescent="0.2">
      <c r="A58" s="2">
        <f t="shared" si="10"/>
        <v>55</v>
      </c>
      <c r="B58" t="b">
        <v>1</v>
      </c>
      <c r="C58" s="4">
        <v>100</v>
      </c>
      <c r="D58" t="s">
        <v>0</v>
      </c>
      <c r="E58" t="s">
        <v>1</v>
      </c>
      <c r="F58" t="s">
        <v>7</v>
      </c>
      <c r="G58" t="s">
        <v>23</v>
      </c>
      <c r="H58" t="s">
        <v>1</v>
      </c>
      <c r="I58" t="s">
        <v>1</v>
      </c>
      <c r="J58" t="s">
        <v>1</v>
      </c>
      <c r="K58" t="s">
        <v>23</v>
      </c>
      <c r="L58" t="s">
        <v>2</v>
      </c>
      <c r="M58" t="s">
        <v>23</v>
      </c>
      <c r="N58" t="s">
        <v>3</v>
      </c>
      <c r="O58" t="s">
        <v>3</v>
      </c>
      <c r="P58" t="s">
        <v>23</v>
      </c>
      <c r="Q58" t="s">
        <v>2</v>
      </c>
      <c r="R58" t="s">
        <v>23</v>
      </c>
      <c r="S58" t="s">
        <v>7</v>
      </c>
      <c r="T58" t="s">
        <v>4</v>
      </c>
      <c r="U58" t="s">
        <v>6</v>
      </c>
      <c r="V58" t="s">
        <v>23</v>
      </c>
      <c r="W58" t="s">
        <v>11</v>
      </c>
      <c r="X58" t="s">
        <v>23</v>
      </c>
      <c r="Y58" t="s">
        <v>18</v>
      </c>
      <c r="Z58" t="s">
        <v>19</v>
      </c>
      <c r="AA58" t="s">
        <v>9</v>
      </c>
      <c r="AB58" t="s">
        <v>8</v>
      </c>
      <c r="AC58" t="s">
        <v>9</v>
      </c>
      <c r="AD58" t="s">
        <v>9</v>
      </c>
      <c r="AE58" t="s">
        <v>9</v>
      </c>
      <c r="AF58" t="s">
        <v>18</v>
      </c>
      <c r="AG58" t="s">
        <v>9</v>
      </c>
      <c r="AI58" t="s">
        <v>20</v>
      </c>
      <c r="AJ58" t="s">
        <v>11</v>
      </c>
      <c r="AK58">
        <f>VLOOKUP(E58,Ethics!A:B,2,FALSE)</f>
        <v>9</v>
      </c>
      <c r="AL58">
        <f>VLOOKUP(P58,Ethics!A:B,2,FALSE)</f>
        <v>1</v>
      </c>
      <c r="AM58">
        <f>VLOOKUP(R58,Ethics!A:B,2,FALSE)</f>
        <v>1</v>
      </c>
      <c r="AN58">
        <f>VLOOKUP(S58,Ethics!A:B,2,FALSE)</f>
        <v>4</v>
      </c>
      <c r="AO58">
        <f>VLOOKUP(T58,Ethics!A:B,2,FALSE)</f>
        <v>7</v>
      </c>
      <c r="AP58">
        <f>VLOOKUP(U58,Ethics!A:B,2,FALSE)</f>
        <v>6</v>
      </c>
      <c r="AQ58">
        <f>VLOOKUP(V58,Ethics!A:B,2,FALSE)</f>
        <v>1</v>
      </c>
      <c r="AR58">
        <f>VLOOKUP(W58,Ethics!A:B,2,FALSE)</f>
        <v>5</v>
      </c>
      <c r="AS58">
        <f>VLOOKUP(X58,Ethics!A:B,2,FALSE)</f>
        <v>1</v>
      </c>
      <c r="AT58">
        <f>VLOOKUP(F58,Ethics!A:B,2,FALSE)</f>
        <v>4</v>
      </c>
      <c r="AU58" t="str">
        <f>IF(AND(AW58="Low",BI58="Low"),"Exceptionist",FALSE)</f>
        <v>Exceptionist</v>
      </c>
      <c r="AV58">
        <f>VLOOKUP(AU58,Ethics!D:E,2,FALSE)</f>
        <v>4</v>
      </c>
      <c r="AW58" t="str">
        <f t="shared" si="17"/>
        <v>Low</v>
      </c>
      <c r="AX58">
        <f t="shared" si="18"/>
        <v>3.9</v>
      </c>
      <c r="AY58">
        <f>VLOOKUP(G58,Ethics!A:B,2,FALSE)</f>
        <v>1</v>
      </c>
      <c r="AZ58">
        <f>VLOOKUP(H58,Ethics!A:B,2,FALSE)</f>
        <v>9</v>
      </c>
      <c r="BA58">
        <f>VLOOKUP(I58,Ethics!A:B,2,FALSE)</f>
        <v>9</v>
      </c>
      <c r="BB58">
        <f>VLOOKUP(J58,Ethics!A:B,2,FALSE)</f>
        <v>9</v>
      </c>
      <c r="BC58">
        <f>VLOOKUP(K58,Ethics!A:B,2,FALSE)</f>
        <v>1</v>
      </c>
      <c r="BD58">
        <f>VLOOKUP(L58,Ethics!A:B,2,FALSE)</f>
        <v>8</v>
      </c>
      <c r="BE58">
        <f>VLOOKUP(M58,Ethics!A:B,2,FALSE)</f>
        <v>1</v>
      </c>
      <c r="BF58">
        <f>VLOOKUP(N58,Ethics!A:B,2,FALSE)</f>
        <v>2</v>
      </c>
      <c r="BG58">
        <f>VLOOKUP(O58,Ethics!A:B,2,FALSE)</f>
        <v>2</v>
      </c>
      <c r="BH58">
        <f>VLOOKUP(Q58,Ethics!A:B,2,FALSE)</f>
        <v>8</v>
      </c>
      <c r="BI58" t="str">
        <f t="shared" si="19"/>
        <v>Low</v>
      </c>
      <c r="BJ58">
        <f t="shared" si="20"/>
        <v>5</v>
      </c>
      <c r="BK58" t="s">
        <v>27</v>
      </c>
      <c r="BL58">
        <f>VLOOKUP(Y58,'Personality Traits'!A:B,2,FALSE)</f>
        <v>3</v>
      </c>
      <c r="BM58">
        <f>8-VLOOKUP(Z58,'Personality Traits'!A:B,2,FALSE)</f>
        <v>3</v>
      </c>
      <c r="BN58">
        <f>VLOOKUP(AA58,'Personality Traits'!A:B,2,FALSE)</f>
        <v>6</v>
      </c>
      <c r="BO58">
        <f>8-VLOOKUP(AB58,'Personality Traits'!A:B,2,FALSE)</f>
        <v>6</v>
      </c>
      <c r="BP58">
        <f>VLOOKUP(AB58,'Personality Traits'!A:B,2,FALSE)</f>
        <v>2</v>
      </c>
      <c r="BQ58">
        <f>8-VLOOKUP(AD58,'Personality Traits'!A:B,2,FALSE)</f>
        <v>2</v>
      </c>
      <c r="BR58">
        <f>VLOOKUP(AE58,'Personality Traits'!A:B,2,FALSE)</f>
        <v>6</v>
      </c>
      <c r="BS58">
        <f>8-VLOOKUP(AF58,'Personality Traits'!A:B,2,FALSE)</f>
        <v>5</v>
      </c>
      <c r="BT58">
        <f>VLOOKUP(AG58,'Personality Traits'!A:B,2,FALSE)</f>
        <v>6</v>
      </c>
      <c r="BU58">
        <f>8-VLOOKUP(AJ58,'Personality Traits'!A:B,2,FALSE)</f>
        <v>4</v>
      </c>
      <c r="BV58">
        <f t="shared" si="21"/>
        <v>2.5</v>
      </c>
      <c r="BW58">
        <f t="shared" si="22"/>
        <v>4.5</v>
      </c>
      <c r="BX58">
        <f t="shared" si="23"/>
        <v>5.5</v>
      </c>
      <c r="BY58">
        <f t="shared" si="24"/>
        <v>6</v>
      </c>
      <c r="BZ58">
        <f t="shared" si="25"/>
        <v>3</v>
      </c>
      <c r="CB58">
        <f>VLOOKUP(BK58,'Level of traineeship or degree'!A:B,2,FALSE)</f>
        <v>2</v>
      </c>
      <c r="CE58" t="s">
        <v>22</v>
      </c>
      <c r="CF58">
        <f>VLOOKUP(CE58,Gender!A:B,2,FALSE)</f>
        <v>1</v>
      </c>
      <c r="CH58" t="s">
        <v>34</v>
      </c>
      <c r="CI58">
        <f>VLOOKUP(CH58,Culture!A:B,2,FALSE)</f>
        <v>6</v>
      </c>
      <c r="CJ58">
        <v>24</v>
      </c>
      <c r="CK58" t="s">
        <v>17</v>
      </c>
      <c r="CL58" t="s">
        <v>17</v>
      </c>
      <c r="CM58" t="s">
        <v>26</v>
      </c>
      <c r="CN58" t="s">
        <v>16</v>
      </c>
      <c r="CO58" t="s">
        <v>15</v>
      </c>
      <c r="CP58" t="s">
        <v>16</v>
      </c>
      <c r="CQ58" t="s">
        <v>16</v>
      </c>
      <c r="CR58" t="s">
        <v>17</v>
      </c>
      <c r="CS58" t="s">
        <v>26</v>
      </c>
      <c r="CT58" t="s">
        <v>15</v>
      </c>
      <c r="CU58" t="s">
        <v>15</v>
      </c>
      <c r="CV58" t="s">
        <v>9</v>
      </c>
      <c r="CW58" t="s">
        <v>17</v>
      </c>
      <c r="CX58" t="s">
        <v>8</v>
      </c>
      <c r="CY58" t="s">
        <v>17</v>
      </c>
      <c r="CZ58" t="s">
        <v>15</v>
      </c>
      <c r="DA58" t="s">
        <v>15</v>
      </c>
      <c r="DB58" t="s">
        <v>15</v>
      </c>
      <c r="DC58" t="s">
        <v>8</v>
      </c>
      <c r="DD58" t="s">
        <v>15</v>
      </c>
      <c r="DE58" t="s">
        <v>9</v>
      </c>
      <c r="DF58" t="s">
        <v>16</v>
      </c>
      <c r="DG58" t="s">
        <v>15</v>
      </c>
      <c r="DH58" t="s">
        <v>16</v>
      </c>
      <c r="DI58" t="s">
        <v>9</v>
      </c>
      <c r="DJ58" t="s">
        <v>16</v>
      </c>
      <c r="DK58" t="s">
        <v>9</v>
      </c>
      <c r="DL58" t="s">
        <v>9</v>
      </c>
      <c r="DM58" t="s">
        <v>16</v>
      </c>
      <c r="DN58" t="s">
        <v>15</v>
      </c>
      <c r="DO58">
        <f t="shared" si="15"/>
        <v>138</v>
      </c>
      <c r="DP58">
        <f>7-VLOOKUP(CK58,'Professional Scepticism'!A:B,2,FALSE)</f>
        <v>4</v>
      </c>
      <c r="DQ58">
        <f>VLOOKUP(CV58,'Professional Scepticism'!A:B,2,FALSE)</f>
        <v>5</v>
      </c>
      <c r="DR58">
        <f>VLOOKUP(DG58,'Professional Scepticism'!A:B,2,FALSE)</f>
        <v>4</v>
      </c>
      <c r="DS58">
        <f>VLOOKUP(DI58,'Professional Scepticism'!A:B,2,FALSE)</f>
        <v>5</v>
      </c>
      <c r="DT58">
        <f>VLOOKUP(DJ58,'Professional Scepticism'!A:B,2,FALSE)</f>
        <v>6</v>
      </c>
      <c r="DU58">
        <f>VLOOKUP(DK58,'Professional Scepticism'!A:B,2,FALSE)</f>
        <v>5</v>
      </c>
      <c r="DV58">
        <f>VLOOKUP(DL58,'Professional Scepticism'!A:B,2,FALSE)</f>
        <v>5</v>
      </c>
      <c r="DW58">
        <f>VLOOKUP(DM58,'Professional Scepticism'!A:B,2,FALSE)</f>
        <v>6</v>
      </c>
      <c r="DX58">
        <f>VLOOKUP(DN58,'Professional Scepticism'!A:B,2,FALSE)</f>
        <v>4</v>
      </c>
      <c r="DY58">
        <f>7-VLOOKUP(CL58,'Professional Scepticism'!A:B,2,FALSE)</f>
        <v>4</v>
      </c>
      <c r="DZ58">
        <f>7-VLOOKUP(CM58,'Professional Scepticism'!A:B,2,FALSE)</f>
        <v>6</v>
      </c>
      <c r="EA58">
        <f>VLOOKUP(CN58,'Professional Scepticism'!A:B,2,FALSE)</f>
        <v>6</v>
      </c>
      <c r="EB58">
        <f>VLOOKUP(CO58,'Professional Scepticism'!A:B,2,FALSE)</f>
        <v>4</v>
      </c>
      <c r="EC58">
        <f>VLOOKUP(CP58,'Professional Scepticism'!A:B,2,FALSE)</f>
        <v>6</v>
      </c>
      <c r="ED58">
        <f>VLOOKUP(CQ58,'Professional Scepticism'!A:B,2,FALSE)</f>
        <v>6</v>
      </c>
      <c r="EE58">
        <f>7-VLOOKUP(CR58,'Professional Scepticism'!A:B,2,FALSE)</f>
        <v>4</v>
      </c>
      <c r="EF58">
        <f>7-VLOOKUP(CS58,'Professional Scepticism'!A:B,2,FALSE)</f>
        <v>6</v>
      </c>
      <c r="EG58">
        <f>VLOOKUP(CT58,'Professional Scepticism'!A:B,2,FALSE)</f>
        <v>4</v>
      </c>
      <c r="EH58">
        <f>7-VLOOKUP(CU58,'Professional Scepticism'!A:B,2,FALSE)</f>
        <v>3</v>
      </c>
      <c r="EI58">
        <f>VLOOKUP(CW58,'Professional Scepticism'!A:B,2,FALSE)</f>
        <v>3</v>
      </c>
      <c r="EJ58">
        <f>VLOOKUP(CX58,'Professional Scepticism'!A:B,2,FALSE)</f>
        <v>2</v>
      </c>
      <c r="EK58">
        <f>VLOOKUP(CY58,'Professional Scepticism'!A:B,2,FALSE)</f>
        <v>3</v>
      </c>
      <c r="EL58">
        <f>VLOOKUP(CZ58,'Professional Scepticism'!A:B,2,FALSE)</f>
        <v>4</v>
      </c>
      <c r="EM58">
        <f>VLOOKUP(DA58,'Professional Scepticism'!A:B,2,FALSE)</f>
        <v>4</v>
      </c>
      <c r="EN58">
        <f>7-VLOOKUP(DB58,'Professional Scepticism'!A:B,2,FALSE)</f>
        <v>3</v>
      </c>
      <c r="EO58">
        <f>7-VLOOKUP(DC58,'Professional Scepticism'!A:B,2,FALSE)</f>
        <v>5</v>
      </c>
      <c r="EP58">
        <f>VLOOKUP(DD58,'Professional Scepticism'!A:B,2,FALSE)</f>
        <v>4</v>
      </c>
      <c r="EQ58">
        <f>VLOOKUP(DE58,'Professional Scepticism'!A:B,2,FALSE)</f>
        <v>5</v>
      </c>
      <c r="ER58">
        <f>VLOOKUP(DF58,'Professional Scepticism'!A:B,2,FALSE)</f>
        <v>6</v>
      </c>
      <c r="ES58">
        <f>VLOOKUP(DH58,'Professional Scepticism'!A:B,2,FALSE)</f>
        <v>6</v>
      </c>
    </row>
    <row r="59" spans="1:149" x14ac:dyDescent="0.2">
      <c r="A59" s="2">
        <f t="shared" si="10"/>
        <v>56</v>
      </c>
      <c r="B59" t="b">
        <v>1</v>
      </c>
      <c r="C59" s="4">
        <v>100</v>
      </c>
      <c r="D59" t="s">
        <v>0</v>
      </c>
      <c r="E59" t="s">
        <v>2</v>
      </c>
      <c r="F59" t="s">
        <v>4</v>
      </c>
      <c r="G59" t="s">
        <v>5</v>
      </c>
      <c r="H59" t="s">
        <v>1</v>
      </c>
      <c r="I59" t="s">
        <v>4</v>
      </c>
      <c r="J59" t="s">
        <v>11</v>
      </c>
      <c r="K59" t="s">
        <v>4</v>
      </c>
      <c r="L59" t="s">
        <v>11</v>
      </c>
      <c r="M59" t="s">
        <v>11</v>
      </c>
      <c r="N59" t="s">
        <v>4</v>
      </c>
      <c r="O59" t="s">
        <v>3</v>
      </c>
      <c r="P59" t="s">
        <v>11</v>
      </c>
      <c r="Q59" t="s">
        <v>2</v>
      </c>
      <c r="R59" t="s">
        <v>2</v>
      </c>
      <c r="S59" t="s">
        <v>1</v>
      </c>
      <c r="T59" t="s">
        <v>2</v>
      </c>
      <c r="U59" t="s">
        <v>1</v>
      </c>
      <c r="V59" t="s">
        <v>4</v>
      </c>
      <c r="W59" t="s">
        <v>4</v>
      </c>
      <c r="X59" t="s">
        <v>2</v>
      </c>
      <c r="Y59" t="s">
        <v>19</v>
      </c>
      <c r="Z59" t="s">
        <v>19</v>
      </c>
      <c r="AA59" t="s">
        <v>19</v>
      </c>
      <c r="AB59" t="s">
        <v>9</v>
      </c>
      <c r="AC59" t="s">
        <v>9</v>
      </c>
      <c r="AD59" t="s">
        <v>18</v>
      </c>
      <c r="AE59" t="s">
        <v>9</v>
      </c>
      <c r="AF59" t="s">
        <v>11</v>
      </c>
      <c r="AG59" t="s">
        <v>19</v>
      </c>
      <c r="AI59" t="s">
        <v>20</v>
      </c>
      <c r="AJ59" t="s">
        <v>11</v>
      </c>
      <c r="AK59">
        <f>VLOOKUP(E59,Ethics!A:B,2,FALSE)</f>
        <v>8</v>
      </c>
      <c r="AL59">
        <f>VLOOKUP(P59,Ethics!A:B,2,FALSE)</f>
        <v>5</v>
      </c>
      <c r="AM59">
        <f>VLOOKUP(R59,Ethics!A:B,2,FALSE)</f>
        <v>8</v>
      </c>
      <c r="AN59">
        <f>VLOOKUP(S59,Ethics!A:B,2,FALSE)</f>
        <v>9</v>
      </c>
      <c r="AO59">
        <f>VLOOKUP(T59,Ethics!A:B,2,FALSE)</f>
        <v>8</v>
      </c>
      <c r="AP59">
        <f>VLOOKUP(U59,Ethics!A:B,2,FALSE)</f>
        <v>9</v>
      </c>
      <c r="AQ59">
        <f>VLOOKUP(V59,Ethics!A:B,2,FALSE)</f>
        <v>7</v>
      </c>
      <c r="AR59">
        <f>VLOOKUP(W59,Ethics!A:B,2,FALSE)</f>
        <v>7</v>
      </c>
      <c r="AS59">
        <f>VLOOKUP(X59,Ethics!A:B,2,FALSE)</f>
        <v>8</v>
      </c>
      <c r="AT59">
        <f>VLOOKUP(F59,Ethics!A:B,2,FALSE)</f>
        <v>7</v>
      </c>
      <c r="AU59" t="str">
        <f>IF(AND(AW59="High",BI59="High"),"Situationist",FALSE)</f>
        <v>Situationist</v>
      </c>
      <c r="AV59">
        <f>VLOOKUP(AU59,Ethics!D:E,2,FALSE)</f>
        <v>1</v>
      </c>
      <c r="AW59" t="str">
        <f t="shared" si="17"/>
        <v>High</v>
      </c>
      <c r="AX59">
        <f t="shared" si="18"/>
        <v>7.6</v>
      </c>
      <c r="AY59">
        <f>VLOOKUP(G59,Ethics!A:B,2,FALSE)</f>
        <v>3</v>
      </c>
      <c r="AZ59">
        <f>VLOOKUP(H59,Ethics!A:B,2,FALSE)</f>
        <v>9</v>
      </c>
      <c r="BA59">
        <f>VLOOKUP(I59,Ethics!A:B,2,FALSE)</f>
        <v>7</v>
      </c>
      <c r="BB59">
        <f>VLOOKUP(J59,Ethics!A:B,2,FALSE)</f>
        <v>5</v>
      </c>
      <c r="BC59">
        <f>VLOOKUP(K59,Ethics!A:B,2,FALSE)</f>
        <v>7</v>
      </c>
      <c r="BD59">
        <f>VLOOKUP(L59,Ethics!A:B,2,FALSE)</f>
        <v>5</v>
      </c>
      <c r="BE59">
        <f>VLOOKUP(M59,Ethics!A:B,2,FALSE)</f>
        <v>5</v>
      </c>
      <c r="BF59">
        <f>VLOOKUP(N59,Ethics!A:B,2,FALSE)</f>
        <v>7</v>
      </c>
      <c r="BG59">
        <f>VLOOKUP(O59,Ethics!A:B,2,FALSE)</f>
        <v>2</v>
      </c>
      <c r="BH59">
        <f>VLOOKUP(Q59,Ethics!A:B,2,FALSE)</f>
        <v>8</v>
      </c>
      <c r="BI59" t="str">
        <f t="shared" si="19"/>
        <v>High</v>
      </c>
      <c r="BJ59">
        <f t="shared" si="20"/>
        <v>5.8</v>
      </c>
      <c r="BK59" t="s">
        <v>21</v>
      </c>
      <c r="BL59">
        <f>VLOOKUP(Y59,'Personality Traits'!A:B,2,FALSE)</f>
        <v>5</v>
      </c>
      <c r="BM59">
        <f>8-VLOOKUP(Z59,'Personality Traits'!A:B,2,FALSE)</f>
        <v>3</v>
      </c>
      <c r="BN59">
        <f>VLOOKUP(AA59,'Personality Traits'!A:B,2,FALSE)</f>
        <v>5</v>
      </c>
      <c r="BO59">
        <f>8-VLOOKUP(AB59,'Personality Traits'!A:B,2,FALSE)</f>
        <v>2</v>
      </c>
      <c r="BP59">
        <f>VLOOKUP(AB59,'Personality Traits'!A:B,2,FALSE)</f>
        <v>6</v>
      </c>
      <c r="BQ59">
        <f>8-VLOOKUP(AD59,'Personality Traits'!A:B,2,FALSE)</f>
        <v>5</v>
      </c>
      <c r="BR59">
        <f>VLOOKUP(AE59,'Personality Traits'!A:B,2,FALSE)</f>
        <v>6</v>
      </c>
      <c r="BS59">
        <f>8-VLOOKUP(AF59,'Personality Traits'!A:B,2,FALSE)</f>
        <v>4</v>
      </c>
      <c r="BT59">
        <f>VLOOKUP(AG59,'Personality Traits'!A:B,2,FALSE)</f>
        <v>5</v>
      </c>
      <c r="BU59">
        <f>8-VLOOKUP(AJ59,'Personality Traits'!A:B,2,FALSE)</f>
        <v>4</v>
      </c>
      <c r="BV59">
        <f t="shared" si="21"/>
        <v>5</v>
      </c>
      <c r="BW59">
        <f t="shared" si="22"/>
        <v>4.5</v>
      </c>
      <c r="BX59">
        <f t="shared" si="23"/>
        <v>4.5</v>
      </c>
      <c r="BY59">
        <f t="shared" si="24"/>
        <v>3.5</v>
      </c>
      <c r="BZ59">
        <f t="shared" si="25"/>
        <v>5</v>
      </c>
      <c r="CB59">
        <f>VLOOKUP(BK59,'Level of traineeship or degree'!A:B,2,FALSE)</f>
        <v>1</v>
      </c>
      <c r="CE59" t="s">
        <v>22</v>
      </c>
      <c r="CF59">
        <f>VLOOKUP(CE59,Gender!A:B,2,FALSE)</f>
        <v>1</v>
      </c>
      <c r="CH59" t="s">
        <v>25</v>
      </c>
      <c r="CI59">
        <f>VLOOKUP(CH59,Culture!A:B,2,FALSE)</f>
        <v>7</v>
      </c>
      <c r="CJ59">
        <v>23</v>
      </c>
      <c r="CK59" t="s">
        <v>8</v>
      </c>
      <c r="CL59" t="s">
        <v>8</v>
      </c>
      <c r="CM59" t="s">
        <v>8</v>
      </c>
      <c r="CN59" t="s">
        <v>15</v>
      </c>
      <c r="CO59" t="s">
        <v>15</v>
      </c>
      <c r="CP59" t="s">
        <v>16</v>
      </c>
      <c r="CQ59" t="s">
        <v>15</v>
      </c>
      <c r="CR59" t="s">
        <v>8</v>
      </c>
      <c r="CS59" t="s">
        <v>17</v>
      </c>
      <c r="CT59" t="s">
        <v>15</v>
      </c>
      <c r="CU59" t="s">
        <v>9</v>
      </c>
      <c r="CV59" t="s">
        <v>15</v>
      </c>
      <c r="CW59" t="s">
        <v>9</v>
      </c>
      <c r="CX59" t="s">
        <v>9</v>
      </c>
      <c r="CY59" t="s">
        <v>9</v>
      </c>
      <c r="CZ59" t="s">
        <v>9</v>
      </c>
      <c r="DA59" t="s">
        <v>9</v>
      </c>
      <c r="DB59" t="s">
        <v>8</v>
      </c>
      <c r="DC59" t="s">
        <v>8</v>
      </c>
      <c r="DD59" t="s">
        <v>9</v>
      </c>
      <c r="DE59" t="s">
        <v>9</v>
      </c>
      <c r="DF59" t="s">
        <v>17</v>
      </c>
      <c r="DG59" t="s">
        <v>9</v>
      </c>
      <c r="DH59" t="s">
        <v>9</v>
      </c>
      <c r="DI59" t="s">
        <v>15</v>
      </c>
      <c r="DJ59" t="s">
        <v>16</v>
      </c>
      <c r="DK59" t="s">
        <v>9</v>
      </c>
      <c r="DL59" t="s">
        <v>16</v>
      </c>
      <c r="DM59" t="s">
        <v>16</v>
      </c>
      <c r="DN59" t="s">
        <v>9</v>
      </c>
      <c r="DO59">
        <f t="shared" si="15"/>
        <v>142</v>
      </c>
      <c r="DP59">
        <f>7-VLOOKUP(CK59,'Professional Scepticism'!A:B,2,FALSE)</f>
        <v>5</v>
      </c>
      <c r="DQ59">
        <f>VLOOKUP(CV59,'Professional Scepticism'!A:B,2,FALSE)</f>
        <v>4</v>
      </c>
      <c r="DR59">
        <f>VLOOKUP(DG59,'Professional Scepticism'!A:B,2,FALSE)</f>
        <v>5</v>
      </c>
      <c r="DS59">
        <f>VLOOKUP(DI59,'Professional Scepticism'!A:B,2,FALSE)</f>
        <v>4</v>
      </c>
      <c r="DT59">
        <f>VLOOKUP(DJ59,'Professional Scepticism'!A:B,2,FALSE)</f>
        <v>6</v>
      </c>
      <c r="DU59">
        <f>VLOOKUP(DK59,'Professional Scepticism'!A:B,2,FALSE)</f>
        <v>5</v>
      </c>
      <c r="DV59">
        <f>VLOOKUP(DL59,'Professional Scepticism'!A:B,2,FALSE)</f>
        <v>6</v>
      </c>
      <c r="DW59">
        <f>VLOOKUP(DM59,'Professional Scepticism'!A:B,2,FALSE)</f>
        <v>6</v>
      </c>
      <c r="DX59">
        <f>VLOOKUP(DN59,'Professional Scepticism'!A:B,2,FALSE)</f>
        <v>5</v>
      </c>
      <c r="DY59">
        <f>7-VLOOKUP(CL59,'Professional Scepticism'!A:B,2,FALSE)</f>
        <v>5</v>
      </c>
      <c r="DZ59">
        <f>7-VLOOKUP(CM59,'Professional Scepticism'!A:B,2,FALSE)</f>
        <v>5</v>
      </c>
      <c r="EA59">
        <f>VLOOKUP(CN59,'Professional Scepticism'!A:B,2,FALSE)</f>
        <v>4</v>
      </c>
      <c r="EB59">
        <f>VLOOKUP(CO59,'Professional Scepticism'!A:B,2,FALSE)</f>
        <v>4</v>
      </c>
      <c r="EC59">
        <f>VLOOKUP(CP59,'Professional Scepticism'!A:B,2,FALSE)</f>
        <v>6</v>
      </c>
      <c r="ED59">
        <f>VLOOKUP(CQ59,'Professional Scepticism'!A:B,2,FALSE)</f>
        <v>4</v>
      </c>
      <c r="EE59">
        <f>7-VLOOKUP(CR59,'Professional Scepticism'!A:B,2,FALSE)</f>
        <v>5</v>
      </c>
      <c r="EF59">
        <f>7-VLOOKUP(CS59,'Professional Scepticism'!A:B,2,FALSE)</f>
        <v>4</v>
      </c>
      <c r="EG59">
        <f>VLOOKUP(CT59,'Professional Scepticism'!A:B,2,FALSE)</f>
        <v>4</v>
      </c>
      <c r="EH59">
        <f>7-VLOOKUP(CU59,'Professional Scepticism'!A:B,2,FALSE)</f>
        <v>2</v>
      </c>
      <c r="EI59">
        <f>VLOOKUP(CW59,'Professional Scepticism'!A:B,2,FALSE)</f>
        <v>5</v>
      </c>
      <c r="EJ59">
        <f>VLOOKUP(CX59,'Professional Scepticism'!A:B,2,FALSE)</f>
        <v>5</v>
      </c>
      <c r="EK59">
        <f>VLOOKUP(CY59,'Professional Scepticism'!A:B,2,FALSE)</f>
        <v>5</v>
      </c>
      <c r="EL59">
        <f>VLOOKUP(CZ59,'Professional Scepticism'!A:B,2,FALSE)</f>
        <v>5</v>
      </c>
      <c r="EM59">
        <f>VLOOKUP(DA59,'Professional Scepticism'!A:B,2,FALSE)</f>
        <v>5</v>
      </c>
      <c r="EN59">
        <f>7-VLOOKUP(DB59,'Professional Scepticism'!A:B,2,FALSE)</f>
        <v>5</v>
      </c>
      <c r="EO59">
        <f>7-VLOOKUP(DC59,'Professional Scepticism'!A:B,2,FALSE)</f>
        <v>5</v>
      </c>
      <c r="EP59">
        <f>VLOOKUP(DD59,'Professional Scepticism'!A:B,2,FALSE)</f>
        <v>5</v>
      </c>
      <c r="EQ59">
        <f>VLOOKUP(DE59,'Professional Scepticism'!A:B,2,FALSE)</f>
        <v>5</v>
      </c>
      <c r="ER59">
        <f>VLOOKUP(DF59,'Professional Scepticism'!A:B,2,FALSE)</f>
        <v>3</v>
      </c>
      <c r="ES59">
        <f>VLOOKUP(DH59,'Professional Scepticism'!A:B,2,FALSE)</f>
        <v>5</v>
      </c>
    </row>
    <row r="60" spans="1:149" x14ac:dyDescent="0.2">
      <c r="A60" s="2">
        <f t="shared" si="10"/>
        <v>57</v>
      </c>
      <c r="B60" t="b">
        <v>1</v>
      </c>
      <c r="C60" s="4">
        <v>100</v>
      </c>
      <c r="D60" t="s">
        <v>0</v>
      </c>
      <c r="E60" t="s">
        <v>1</v>
      </c>
      <c r="F60" t="s">
        <v>4</v>
      </c>
      <c r="G60" t="s">
        <v>7</v>
      </c>
      <c r="H60" t="s">
        <v>4</v>
      </c>
      <c r="I60" t="s">
        <v>4</v>
      </c>
      <c r="J60" t="s">
        <v>11</v>
      </c>
      <c r="K60" t="s">
        <v>5</v>
      </c>
      <c r="L60" t="s">
        <v>5</v>
      </c>
      <c r="M60" t="s">
        <v>4</v>
      </c>
      <c r="N60" t="s">
        <v>5</v>
      </c>
      <c r="O60" t="s">
        <v>4</v>
      </c>
      <c r="P60" t="s">
        <v>4</v>
      </c>
      <c r="Q60" t="s">
        <v>4</v>
      </c>
      <c r="R60" t="s">
        <v>2</v>
      </c>
      <c r="S60" t="s">
        <v>2</v>
      </c>
      <c r="T60" t="s">
        <v>2</v>
      </c>
      <c r="U60" t="s">
        <v>2</v>
      </c>
      <c r="V60" t="s">
        <v>7</v>
      </c>
      <c r="W60" t="s">
        <v>7</v>
      </c>
      <c r="X60" t="s">
        <v>7</v>
      </c>
      <c r="Y60" t="s">
        <v>19</v>
      </c>
      <c r="Z60" t="s">
        <v>9</v>
      </c>
      <c r="AA60" t="s">
        <v>9</v>
      </c>
      <c r="AB60" t="s">
        <v>18</v>
      </c>
      <c r="AC60" t="s">
        <v>9</v>
      </c>
      <c r="AD60" t="s">
        <v>18</v>
      </c>
      <c r="AE60" t="s">
        <v>19</v>
      </c>
      <c r="AF60" t="s">
        <v>24</v>
      </c>
      <c r="AG60" t="s">
        <v>10</v>
      </c>
      <c r="AI60" t="s">
        <v>20</v>
      </c>
      <c r="AJ60" t="s">
        <v>10</v>
      </c>
      <c r="AK60">
        <f>VLOOKUP(E60,Ethics!A:B,2,FALSE)</f>
        <v>9</v>
      </c>
      <c r="AL60">
        <f>VLOOKUP(P60,Ethics!A:B,2,FALSE)</f>
        <v>7</v>
      </c>
      <c r="AM60">
        <f>VLOOKUP(R60,Ethics!A:B,2,FALSE)</f>
        <v>8</v>
      </c>
      <c r="AN60">
        <f>VLOOKUP(S60,Ethics!A:B,2,FALSE)</f>
        <v>8</v>
      </c>
      <c r="AO60">
        <f>VLOOKUP(T60,Ethics!A:B,2,FALSE)</f>
        <v>8</v>
      </c>
      <c r="AP60">
        <f>VLOOKUP(U60,Ethics!A:B,2,FALSE)</f>
        <v>8</v>
      </c>
      <c r="AQ60">
        <f>VLOOKUP(V60,Ethics!A:B,2,FALSE)</f>
        <v>4</v>
      </c>
      <c r="AR60">
        <f>VLOOKUP(W60,Ethics!A:B,2,FALSE)</f>
        <v>4</v>
      </c>
      <c r="AS60">
        <f>VLOOKUP(X60,Ethics!A:B,2,FALSE)</f>
        <v>4</v>
      </c>
      <c r="AT60">
        <f>VLOOKUP(F60,Ethics!A:B,2,FALSE)</f>
        <v>7</v>
      </c>
      <c r="AU60" t="str">
        <f>IF(AND(AW60="High",BI60="High"),"Situationist",FALSE)</f>
        <v>Situationist</v>
      </c>
      <c r="AV60">
        <f>VLOOKUP(AU60,Ethics!D:E,2,FALSE)</f>
        <v>1</v>
      </c>
      <c r="AW60" t="str">
        <f t="shared" si="17"/>
        <v>High</v>
      </c>
      <c r="AX60">
        <f t="shared" si="18"/>
        <v>6.7</v>
      </c>
      <c r="AY60">
        <f>VLOOKUP(G60,Ethics!A:B,2,FALSE)</f>
        <v>4</v>
      </c>
      <c r="AZ60">
        <f>VLOOKUP(H60,Ethics!A:B,2,FALSE)</f>
        <v>7</v>
      </c>
      <c r="BA60">
        <f>VLOOKUP(I60,Ethics!A:B,2,FALSE)</f>
        <v>7</v>
      </c>
      <c r="BB60">
        <f>VLOOKUP(J60,Ethics!A:B,2,FALSE)</f>
        <v>5</v>
      </c>
      <c r="BC60">
        <f>VLOOKUP(K60,Ethics!A:B,2,FALSE)</f>
        <v>3</v>
      </c>
      <c r="BD60">
        <f>VLOOKUP(L60,Ethics!A:B,2,FALSE)</f>
        <v>3</v>
      </c>
      <c r="BE60">
        <f>VLOOKUP(M60,Ethics!A:B,2,FALSE)</f>
        <v>7</v>
      </c>
      <c r="BF60">
        <f>VLOOKUP(N60,Ethics!A:B,2,FALSE)</f>
        <v>3</v>
      </c>
      <c r="BG60">
        <f>VLOOKUP(O60,Ethics!A:B,2,FALSE)</f>
        <v>7</v>
      </c>
      <c r="BH60">
        <f>VLOOKUP(Q60,Ethics!A:B,2,FALSE)</f>
        <v>7</v>
      </c>
      <c r="BI60" t="str">
        <f t="shared" si="19"/>
        <v>High</v>
      </c>
      <c r="BJ60">
        <f t="shared" si="20"/>
        <v>5.3</v>
      </c>
      <c r="BK60" t="s">
        <v>21</v>
      </c>
      <c r="BL60">
        <f>VLOOKUP(Y60,'Personality Traits'!A:B,2,FALSE)</f>
        <v>5</v>
      </c>
      <c r="BM60">
        <f>8-VLOOKUP(Z60,'Personality Traits'!A:B,2,FALSE)</f>
        <v>2</v>
      </c>
      <c r="BN60">
        <f>VLOOKUP(AA60,'Personality Traits'!A:B,2,FALSE)</f>
        <v>6</v>
      </c>
      <c r="BO60">
        <f>8-VLOOKUP(AB60,'Personality Traits'!A:B,2,FALSE)</f>
        <v>5</v>
      </c>
      <c r="BP60">
        <f>VLOOKUP(AB60,'Personality Traits'!A:B,2,FALSE)</f>
        <v>3</v>
      </c>
      <c r="BQ60">
        <f>8-VLOOKUP(AD60,'Personality Traits'!A:B,2,FALSE)</f>
        <v>5</v>
      </c>
      <c r="BR60">
        <f>VLOOKUP(AE60,'Personality Traits'!A:B,2,FALSE)</f>
        <v>5</v>
      </c>
      <c r="BS60" t="e">
        <f>8-VLOOKUP(AF60,'Personality Traits'!A:B,2,FALSE)</f>
        <v>#N/A</v>
      </c>
      <c r="BT60">
        <f>VLOOKUP(AG60,'Personality Traits'!A:B,2,FALSE)</f>
        <v>7</v>
      </c>
      <c r="BU60">
        <f>8-VLOOKUP(AJ60,'Personality Traits'!A:B,2,FALSE)</f>
        <v>1</v>
      </c>
      <c r="BV60">
        <f t="shared" si="21"/>
        <v>5</v>
      </c>
      <c r="BW60">
        <f t="shared" si="22"/>
        <v>3.5</v>
      </c>
      <c r="BX60" t="e">
        <f t="shared" si="23"/>
        <v>#N/A</v>
      </c>
      <c r="BY60">
        <f t="shared" si="24"/>
        <v>6</v>
      </c>
      <c r="BZ60">
        <f t="shared" si="25"/>
        <v>2</v>
      </c>
      <c r="CB60">
        <f>VLOOKUP(BK60,'Level of traineeship or degree'!A:B,2,FALSE)</f>
        <v>1</v>
      </c>
      <c r="CE60" t="s">
        <v>22</v>
      </c>
      <c r="CF60">
        <f>VLOOKUP(CE60,Gender!A:B,2,FALSE)</f>
        <v>1</v>
      </c>
      <c r="CH60" t="s">
        <v>25</v>
      </c>
      <c r="CI60">
        <f>VLOOKUP(CH60,Culture!A:B,2,FALSE)</f>
        <v>7</v>
      </c>
      <c r="CJ60">
        <v>23</v>
      </c>
      <c r="CK60" t="s">
        <v>15</v>
      </c>
      <c r="CL60" t="s">
        <v>17</v>
      </c>
      <c r="CM60" t="s">
        <v>8</v>
      </c>
      <c r="CN60" t="s">
        <v>15</v>
      </c>
      <c r="CO60" t="s">
        <v>15</v>
      </c>
      <c r="CP60" t="s">
        <v>9</v>
      </c>
      <c r="CQ60" t="s">
        <v>9</v>
      </c>
      <c r="CR60" t="s">
        <v>17</v>
      </c>
      <c r="CS60" t="s">
        <v>8</v>
      </c>
      <c r="CT60" t="s">
        <v>9</v>
      </c>
      <c r="CU60" t="s">
        <v>15</v>
      </c>
      <c r="CV60" t="s">
        <v>9</v>
      </c>
      <c r="CW60" t="s">
        <v>8</v>
      </c>
      <c r="CX60" t="s">
        <v>9</v>
      </c>
      <c r="CY60" t="s">
        <v>9</v>
      </c>
      <c r="CZ60" t="s">
        <v>9</v>
      </c>
      <c r="DA60" t="s">
        <v>9</v>
      </c>
      <c r="DB60" t="s">
        <v>8</v>
      </c>
      <c r="DC60" t="s">
        <v>9</v>
      </c>
      <c r="DD60" t="s">
        <v>9</v>
      </c>
      <c r="DE60" t="s">
        <v>9</v>
      </c>
      <c r="DF60" t="s">
        <v>9</v>
      </c>
      <c r="DG60" t="s">
        <v>9</v>
      </c>
      <c r="DH60" t="s">
        <v>9</v>
      </c>
      <c r="DI60" t="s">
        <v>9</v>
      </c>
      <c r="DJ60" t="s">
        <v>15</v>
      </c>
      <c r="DK60" t="s">
        <v>9</v>
      </c>
      <c r="DL60" t="s">
        <v>15</v>
      </c>
      <c r="DM60" t="s">
        <v>9</v>
      </c>
      <c r="DN60" t="s">
        <v>15</v>
      </c>
      <c r="DO60">
        <f t="shared" si="15"/>
        <v>133</v>
      </c>
      <c r="DP60">
        <f>7-VLOOKUP(CK60,'Professional Scepticism'!A:B,2,FALSE)</f>
        <v>3</v>
      </c>
      <c r="DQ60">
        <f>VLOOKUP(CV60,'Professional Scepticism'!A:B,2,FALSE)</f>
        <v>5</v>
      </c>
      <c r="DR60">
        <f>VLOOKUP(DG60,'Professional Scepticism'!A:B,2,FALSE)</f>
        <v>5</v>
      </c>
      <c r="DS60">
        <f>VLOOKUP(DI60,'Professional Scepticism'!A:B,2,FALSE)</f>
        <v>5</v>
      </c>
      <c r="DT60">
        <f>VLOOKUP(DJ60,'Professional Scepticism'!A:B,2,FALSE)</f>
        <v>4</v>
      </c>
      <c r="DU60">
        <f>VLOOKUP(DK60,'Professional Scepticism'!A:B,2,FALSE)</f>
        <v>5</v>
      </c>
      <c r="DV60">
        <f>VLOOKUP(DL60,'Professional Scepticism'!A:B,2,FALSE)</f>
        <v>4</v>
      </c>
      <c r="DW60">
        <f>VLOOKUP(DM60,'Professional Scepticism'!A:B,2,FALSE)</f>
        <v>5</v>
      </c>
      <c r="DX60">
        <f>VLOOKUP(DN60,'Professional Scepticism'!A:B,2,FALSE)</f>
        <v>4</v>
      </c>
      <c r="DY60">
        <f>7-VLOOKUP(CL60,'Professional Scepticism'!A:B,2,FALSE)</f>
        <v>4</v>
      </c>
      <c r="DZ60">
        <f>7-VLOOKUP(CM60,'Professional Scepticism'!A:B,2,FALSE)</f>
        <v>5</v>
      </c>
      <c r="EA60">
        <f>VLOOKUP(CN60,'Professional Scepticism'!A:B,2,FALSE)</f>
        <v>4</v>
      </c>
      <c r="EB60">
        <f>VLOOKUP(CO60,'Professional Scepticism'!A:B,2,FALSE)</f>
        <v>4</v>
      </c>
      <c r="EC60">
        <f>VLOOKUP(CP60,'Professional Scepticism'!A:B,2,FALSE)</f>
        <v>5</v>
      </c>
      <c r="ED60">
        <f>VLOOKUP(CQ60,'Professional Scepticism'!A:B,2,FALSE)</f>
        <v>5</v>
      </c>
      <c r="EE60">
        <f>7-VLOOKUP(CR60,'Professional Scepticism'!A:B,2,FALSE)</f>
        <v>4</v>
      </c>
      <c r="EF60">
        <f>7-VLOOKUP(CS60,'Professional Scepticism'!A:B,2,FALSE)</f>
        <v>5</v>
      </c>
      <c r="EG60">
        <f>VLOOKUP(CT60,'Professional Scepticism'!A:B,2,FALSE)</f>
        <v>5</v>
      </c>
      <c r="EH60">
        <f>7-VLOOKUP(CU60,'Professional Scepticism'!A:B,2,FALSE)</f>
        <v>3</v>
      </c>
      <c r="EI60">
        <f>VLOOKUP(CW60,'Professional Scepticism'!A:B,2,FALSE)</f>
        <v>2</v>
      </c>
      <c r="EJ60">
        <f>VLOOKUP(CX60,'Professional Scepticism'!A:B,2,FALSE)</f>
        <v>5</v>
      </c>
      <c r="EK60">
        <f>VLOOKUP(CY60,'Professional Scepticism'!A:B,2,FALSE)</f>
        <v>5</v>
      </c>
      <c r="EL60">
        <f>VLOOKUP(CZ60,'Professional Scepticism'!A:B,2,FALSE)</f>
        <v>5</v>
      </c>
      <c r="EM60">
        <f>VLOOKUP(DA60,'Professional Scepticism'!A:B,2,FALSE)</f>
        <v>5</v>
      </c>
      <c r="EN60">
        <f>7-VLOOKUP(DB60,'Professional Scepticism'!A:B,2,FALSE)</f>
        <v>5</v>
      </c>
      <c r="EO60">
        <f>7-VLOOKUP(DC60,'Professional Scepticism'!A:B,2,FALSE)</f>
        <v>2</v>
      </c>
      <c r="EP60">
        <f>VLOOKUP(DD60,'Professional Scepticism'!A:B,2,FALSE)</f>
        <v>5</v>
      </c>
      <c r="EQ60">
        <f>VLOOKUP(DE60,'Professional Scepticism'!A:B,2,FALSE)</f>
        <v>5</v>
      </c>
      <c r="ER60">
        <f>VLOOKUP(DF60,'Professional Scepticism'!A:B,2,FALSE)</f>
        <v>5</v>
      </c>
      <c r="ES60">
        <f>VLOOKUP(DH60,'Professional Scepticism'!A:B,2,FALSE)</f>
        <v>5</v>
      </c>
    </row>
    <row r="61" spans="1:149" x14ac:dyDescent="0.2">
      <c r="A61" s="2">
        <f t="shared" si="10"/>
        <v>58</v>
      </c>
      <c r="B61" t="b">
        <v>1</v>
      </c>
      <c r="C61" s="4">
        <v>100</v>
      </c>
      <c r="D61" t="s">
        <v>0</v>
      </c>
      <c r="E61" t="s">
        <v>4</v>
      </c>
      <c r="F61" t="s">
        <v>2</v>
      </c>
      <c r="G61" t="s">
        <v>7</v>
      </c>
      <c r="H61" t="s">
        <v>4</v>
      </c>
      <c r="I61" t="s">
        <v>4</v>
      </c>
      <c r="J61" t="s">
        <v>4</v>
      </c>
      <c r="K61" t="s">
        <v>4</v>
      </c>
      <c r="L61" t="s">
        <v>7</v>
      </c>
      <c r="M61" t="s">
        <v>4</v>
      </c>
      <c r="N61" t="s">
        <v>4</v>
      </c>
      <c r="O61" t="s">
        <v>5</v>
      </c>
      <c r="P61" t="s">
        <v>4</v>
      </c>
      <c r="Q61" t="s">
        <v>4</v>
      </c>
      <c r="R61" t="s">
        <v>4</v>
      </c>
      <c r="S61" t="s">
        <v>4</v>
      </c>
      <c r="T61" t="s">
        <v>4</v>
      </c>
      <c r="U61" t="s">
        <v>4</v>
      </c>
      <c r="V61" t="s">
        <v>6</v>
      </c>
      <c r="W61" t="s">
        <v>6</v>
      </c>
      <c r="X61" t="s">
        <v>5</v>
      </c>
      <c r="Y61" t="s">
        <v>19</v>
      </c>
      <c r="Z61" t="s">
        <v>19</v>
      </c>
      <c r="AA61" t="s">
        <v>9</v>
      </c>
      <c r="AB61" t="s">
        <v>8</v>
      </c>
      <c r="AC61" t="s">
        <v>10</v>
      </c>
      <c r="AD61" t="s">
        <v>11</v>
      </c>
      <c r="AE61" t="s">
        <v>19</v>
      </c>
      <c r="AF61" t="s">
        <v>8</v>
      </c>
      <c r="AG61" t="s">
        <v>9</v>
      </c>
      <c r="AI61" t="s">
        <v>20</v>
      </c>
      <c r="AJ61" t="s">
        <v>10</v>
      </c>
      <c r="AK61">
        <f>VLOOKUP(E61,Ethics!A:B,2,FALSE)</f>
        <v>7</v>
      </c>
      <c r="AL61">
        <f>VLOOKUP(P61,Ethics!A:B,2,FALSE)</f>
        <v>7</v>
      </c>
      <c r="AM61">
        <f>VLOOKUP(R61,Ethics!A:B,2,FALSE)</f>
        <v>7</v>
      </c>
      <c r="AN61">
        <f>VLOOKUP(S61,Ethics!A:B,2,FALSE)</f>
        <v>7</v>
      </c>
      <c r="AO61">
        <f>VLOOKUP(T61,Ethics!A:B,2,FALSE)</f>
        <v>7</v>
      </c>
      <c r="AP61">
        <f>VLOOKUP(U61,Ethics!A:B,2,FALSE)</f>
        <v>7</v>
      </c>
      <c r="AQ61">
        <f>VLOOKUP(V61,Ethics!A:B,2,FALSE)</f>
        <v>6</v>
      </c>
      <c r="AR61">
        <f>VLOOKUP(W61,Ethics!A:B,2,FALSE)</f>
        <v>6</v>
      </c>
      <c r="AS61">
        <f>VLOOKUP(X61,Ethics!A:B,2,FALSE)</f>
        <v>3</v>
      </c>
      <c r="AT61">
        <f>VLOOKUP(F61,Ethics!A:B,2,FALSE)</f>
        <v>8</v>
      </c>
      <c r="AU61" t="str">
        <f>IF(AND(AW61="High",BI61="High"),"Situationist",FALSE)</f>
        <v>Situationist</v>
      </c>
      <c r="AV61">
        <f>VLOOKUP(AU61,Ethics!D:E,2,FALSE)</f>
        <v>1</v>
      </c>
      <c r="AW61" t="str">
        <f t="shared" si="17"/>
        <v>High</v>
      </c>
      <c r="AX61">
        <f t="shared" si="18"/>
        <v>6.5</v>
      </c>
      <c r="AY61">
        <f>VLOOKUP(G61,Ethics!A:B,2,FALSE)</f>
        <v>4</v>
      </c>
      <c r="AZ61">
        <f>VLOOKUP(H61,Ethics!A:B,2,FALSE)</f>
        <v>7</v>
      </c>
      <c r="BA61">
        <f>VLOOKUP(I61,Ethics!A:B,2,FALSE)</f>
        <v>7</v>
      </c>
      <c r="BB61">
        <f>VLOOKUP(J61,Ethics!A:B,2,FALSE)</f>
        <v>7</v>
      </c>
      <c r="BC61">
        <f>VLOOKUP(K61,Ethics!A:B,2,FALSE)</f>
        <v>7</v>
      </c>
      <c r="BD61">
        <f>VLOOKUP(L61,Ethics!A:B,2,FALSE)</f>
        <v>4</v>
      </c>
      <c r="BE61">
        <f>VLOOKUP(M61,Ethics!A:B,2,FALSE)</f>
        <v>7</v>
      </c>
      <c r="BF61">
        <f>VLOOKUP(N61,Ethics!A:B,2,FALSE)</f>
        <v>7</v>
      </c>
      <c r="BG61">
        <f>VLOOKUP(O61,Ethics!A:B,2,FALSE)</f>
        <v>3</v>
      </c>
      <c r="BH61">
        <f>VLOOKUP(Q61,Ethics!A:B,2,FALSE)</f>
        <v>7</v>
      </c>
      <c r="BI61" t="str">
        <f t="shared" si="19"/>
        <v>High</v>
      </c>
      <c r="BJ61">
        <f t="shared" si="20"/>
        <v>6</v>
      </c>
      <c r="BK61" t="s">
        <v>21</v>
      </c>
      <c r="BL61">
        <f>VLOOKUP(Y61,'Personality Traits'!A:B,2,FALSE)</f>
        <v>5</v>
      </c>
      <c r="BM61">
        <f>8-VLOOKUP(Z61,'Personality Traits'!A:B,2,FALSE)</f>
        <v>3</v>
      </c>
      <c r="BN61">
        <f>VLOOKUP(AA61,'Personality Traits'!A:B,2,FALSE)</f>
        <v>6</v>
      </c>
      <c r="BO61">
        <f>8-VLOOKUP(AB61,'Personality Traits'!A:B,2,FALSE)</f>
        <v>6</v>
      </c>
      <c r="BP61">
        <f>VLOOKUP(AB61,'Personality Traits'!A:B,2,FALSE)</f>
        <v>2</v>
      </c>
      <c r="BQ61">
        <f>8-VLOOKUP(AD61,'Personality Traits'!A:B,2,FALSE)</f>
        <v>4</v>
      </c>
      <c r="BR61">
        <f>VLOOKUP(AE61,'Personality Traits'!A:B,2,FALSE)</f>
        <v>5</v>
      </c>
      <c r="BS61">
        <f>8-VLOOKUP(AF61,'Personality Traits'!A:B,2,FALSE)</f>
        <v>6</v>
      </c>
      <c r="BT61">
        <f>VLOOKUP(AG61,'Personality Traits'!A:B,2,FALSE)</f>
        <v>6</v>
      </c>
      <c r="BU61">
        <f>8-VLOOKUP(AJ61,'Personality Traits'!A:B,2,FALSE)</f>
        <v>1</v>
      </c>
      <c r="BV61">
        <f t="shared" si="21"/>
        <v>4.5</v>
      </c>
      <c r="BW61">
        <f t="shared" si="22"/>
        <v>4</v>
      </c>
      <c r="BX61">
        <f t="shared" si="23"/>
        <v>6</v>
      </c>
      <c r="BY61">
        <f t="shared" si="24"/>
        <v>6</v>
      </c>
      <c r="BZ61">
        <f t="shared" si="25"/>
        <v>1.5</v>
      </c>
      <c r="CB61">
        <f>VLOOKUP(BK61,'Level of traineeship or degree'!A:B,2,FALSE)</f>
        <v>1</v>
      </c>
      <c r="CE61" t="s">
        <v>22</v>
      </c>
      <c r="CF61">
        <f>VLOOKUP(CE61,Gender!A:B,2,FALSE)</f>
        <v>1</v>
      </c>
      <c r="CH61" t="s">
        <v>25</v>
      </c>
      <c r="CI61">
        <f>VLOOKUP(CH61,Culture!A:B,2,FALSE)</f>
        <v>7</v>
      </c>
      <c r="CJ61">
        <v>23</v>
      </c>
      <c r="CK61" t="s">
        <v>17</v>
      </c>
      <c r="CL61" t="s">
        <v>17</v>
      </c>
      <c r="CM61" t="s">
        <v>8</v>
      </c>
      <c r="CN61" t="s">
        <v>9</v>
      </c>
      <c r="CO61" t="s">
        <v>15</v>
      </c>
      <c r="CP61" t="s">
        <v>9</v>
      </c>
      <c r="CQ61" t="s">
        <v>15</v>
      </c>
      <c r="CR61" t="s">
        <v>15</v>
      </c>
      <c r="CS61" t="s">
        <v>8</v>
      </c>
      <c r="CT61" t="s">
        <v>9</v>
      </c>
      <c r="CU61" t="s">
        <v>17</v>
      </c>
      <c r="CV61" t="s">
        <v>9</v>
      </c>
      <c r="CW61" t="s">
        <v>17</v>
      </c>
      <c r="CX61" t="s">
        <v>9</v>
      </c>
      <c r="CY61" t="s">
        <v>9</v>
      </c>
      <c r="CZ61" t="s">
        <v>9</v>
      </c>
      <c r="DA61" t="s">
        <v>9</v>
      </c>
      <c r="DB61" t="s">
        <v>17</v>
      </c>
      <c r="DC61" t="s">
        <v>8</v>
      </c>
      <c r="DD61" t="s">
        <v>9</v>
      </c>
      <c r="DE61" t="s">
        <v>9</v>
      </c>
      <c r="DF61" t="s">
        <v>15</v>
      </c>
      <c r="DG61" t="s">
        <v>9</v>
      </c>
      <c r="DH61" t="s">
        <v>9</v>
      </c>
      <c r="DI61" t="s">
        <v>9</v>
      </c>
      <c r="DJ61" t="s">
        <v>9</v>
      </c>
      <c r="DK61" t="s">
        <v>9</v>
      </c>
      <c r="DL61" t="s">
        <v>9</v>
      </c>
      <c r="DM61" t="s">
        <v>9</v>
      </c>
      <c r="DN61" t="s">
        <v>9</v>
      </c>
      <c r="DO61">
        <f t="shared" si="15"/>
        <v>139</v>
      </c>
      <c r="DP61">
        <f>7-VLOOKUP(CK61,'Professional Scepticism'!A:B,2,FALSE)</f>
        <v>4</v>
      </c>
      <c r="DQ61">
        <f>VLOOKUP(CV61,'Professional Scepticism'!A:B,2,FALSE)</f>
        <v>5</v>
      </c>
      <c r="DR61">
        <f>VLOOKUP(DG61,'Professional Scepticism'!A:B,2,FALSE)</f>
        <v>5</v>
      </c>
      <c r="DS61">
        <f>VLOOKUP(DI61,'Professional Scepticism'!A:B,2,FALSE)</f>
        <v>5</v>
      </c>
      <c r="DT61">
        <f>VLOOKUP(DJ61,'Professional Scepticism'!A:B,2,FALSE)</f>
        <v>5</v>
      </c>
      <c r="DU61">
        <f>VLOOKUP(DK61,'Professional Scepticism'!A:B,2,FALSE)</f>
        <v>5</v>
      </c>
      <c r="DV61">
        <f>VLOOKUP(DL61,'Professional Scepticism'!A:B,2,FALSE)</f>
        <v>5</v>
      </c>
      <c r="DW61">
        <f>VLOOKUP(DM61,'Professional Scepticism'!A:B,2,FALSE)</f>
        <v>5</v>
      </c>
      <c r="DX61">
        <f>VLOOKUP(DN61,'Professional Scepticism'!A:B,2,FALSE)</f>
        <v>5</v>
      </c>
      <c r="DY61">
        <f>7-VLOOKUP(CL61,'Professional Scepticism'!A:B,2,FALSE)</f>
        <v>4</v>
      </c>
      <c r="DZ61">
        <f>7-VLOOKUP(CM61,'Professional Scepticism'!A:B,2,FALSE)</f>
        <v>5</v>
      </c>
      <c r="EA61">
        <f>VLOOKUP(CN61,'Professional Scepticism'!A:B,2,FALSE)</f>
        <v>5</v>
      </c>
      <c r="EB61">
        <f>VLOOKUP(CO61,'Professional Scepticism'!A:B,2,FALSE)</f>
        <v>4</v>
      </c>
      <c r="EC61">
        <f>VLOOKUP(CP61,'Professional Scepticism'!A:B,2,FALSE)</f>
        <v>5</v>
      </c>
      <c r="ED61">
        <f>VLOOKUP(CQ61,'Professional Scepticism'!A:B,2,FALSE)</f>
        <v>4</v>
      </c>
      <c r="EE61">
        <f>7-VLOOKUP(CR61,'Professional Scepticism'!A:B,2,FALSE)</f>
        <v>3</v>
      </c>
      <c r="EF61">
        <f>7-VLOOKUP(CS61,'Professional Scepticism'!A:B,2,FALSE)</f>
        <v>5</v>
      </c>
      <c r="EG61">
        <f>VLOOKUP(CT61,'Professional Scepticism'!A:B,2,FALSE)</f>
        <v>5</v>
      </c>
      <c r="EH61">
        <f>7-VLOOKUP(CU61,'Professional Scepticism'!A:B,2,FALSE)</f>
        <v>4</v>
      </c>
      <c r="EI61">
        <f>VLOOKUP(CW61,'Professional Scepticism'!A:B,2,FALSE)</f>
        <v>3</v>
      </c>
      <c r="EJ61">
        <f>VLOOKUP(CX61,'Professional Scepticism'!A:B,2,FALSE)</f>
        <v>5</v>
      </c>
      <c r="EK61">
        <f>VLOOKUP(CY61,'Professional Scepticism'!A:B,2,FALSE)</f>
        <v>5</v>
      </c>
      <c r="EL61">
        <f>VLOOKUP(CZ61,'Professional Scepticism'!A:B,2,FALSE)</f>
        <v>5</v>
      </c>
      <c r="EM61">
        <f>VLOOKUP(DA61,'Professional Scepticism'!A:B,2,FALSE)</f>
        <v>5</v>
      </c>
      <c r="EN61">
        <f>7-VLOOKUP(DB61,'Professional Scepticism'!A:B,2,FALSE)</f>
        <v>4</v>
      </c>
      <c r="EO61">
        <f>7-VLOOKUP(DC61,'Professional Scepticism'!A:B,2,FALSE)</f>
        <v>5</v>
      </c>
      <c r="EP61">
        <f>VLOOKUP(DD61,'Professional Scepticism'!A:B,2,FALSE)</f>
        <v>5</v>
      </c>
      <c r="EQ61">
        <f>VLOOKUP(DE61,'Professional Scepticism'!A:B,2,FALSE)</f>
        <v>5</v>
      </c>
      <c r="ER61">
        <f>VLOOKUP(DF61,'Professional Scepticism'!A:B,2,FALSE)</f>
        <v>4</v>
      </c>
      <c r="ES61">
        <f>VLOOKUP(DH61,'Professional Scepticism'!A:B,2,FALSE)</f>
        <v>5</v>
      </c>
    </row>
    <row r="62" spans="1:149" x14ac:dyDescent="0.2">
      <c r="A62" s="2">
        <f t="shared" si="10"/>
        <v>59</v>
      </c>
      <c r="B62" t="b">
        <v>1</v>
      </c>
      <c r="C62" s="4">
        <v>100</v>
      </c>
      <c r="D62" t="s">
        <v>0</v>
      </c>
      <c r="E62" t="s">
        <v>1</v>
      </c>
      <c r="F62" t="s">
        <v>1</v>
      </c>
      <c r="G62" t="s">
        <v>3</v>
      </c>
      <c r="H62" t="s">
        <v>1</v>
      </c>
      <c r="I62" t="s">
        <v>1</v>
      </c>
      <c r="J62" t="s">
        <v>11</v>
      </c>
      <c r="K62" t="s">
        <v>1</v>
      </c>
      <c r="L62" t="s">
        <v>2</v>
      </c>
      <c r="M62" t="s">
        <v>2</v>
      </c>
      <c r="N62" t="s">
        <v>4</v>
      </c>
      <c r="O62" t="s">
        <v>11</v>
      </c>
      <c r="P62" t="s">
        <v>2</v>
      </c>
      <c r="Q62" t="s">
        <v>3</v>
      </c>
      <c r="R62" t="s">
        <v>2</v>
      </c>
      <c r="S62" t="s">
        <v>1</v>
      </c>
      <c r="T62" t="s">
        <v>1</v>
      </c>
      <c r="U62" t="s">
        <v>1</v>
      </c>
      <c r="V62" t="s">
        <v>5</v>
      </c>
      <c r="W62" t="s">
        <v>2</v>
      </c>
      <c r="X62" t="s">
        <v>7</v>
      </c>
      <c r="Y62" t="s">
        <v>10</v>
      </c>
      <c r="Z62" t="s">
        <v>9</v>
      </c>
      <c r="AA62" t="s">
        <v>9</v>
      </c>
      <c r="AB62" t="s">
        <v>24</v>
      </c>
      <c r="AC62" t="s">
        <v>10</v>
      </c>
      <c r="AD62" t="s">
        <v>8</v>
      </c>
      <c r="AE62" t="s">
        <v>9</v>
      </c>
      <c r="AF62" t="s">
        <v>19</v>
      </c>
      <c r="AG62" t="s">
        <v>9</v>
      </c>
      <c r="AI62" t="s">
        <v>20</v>
      </c>
      <c r="AJ62" t="s">
        <v>18</v>
      </c>
      <c r="AK62">
        <f>VLOOKUP(E62,Ethics!A:B,2,FALSE)</f>
        <v>9</v>
      </c>
      <c r="AL62">
        <f>VLOOKUP(P62,Ethics!A:B,2,FALSE)</f>
        <v>8</v>
      </c>
      <c r="AM62">
        <f>VLOOKUP(R62,Ethics!A:B,2,FALSE)</f>
        <v>8</v>
      </c>
      <c r="AN62">
        <f>VLOOKUP(S62,Ethics!A:B,2,FALSE)</f>
        <v>9</v>
      </c>
      <c r="AO62">
        <f>VLOOKUP(T62,Ethics!A:B,2,FALSE)</f>
        <v>9</v>
      </c>
      <c r="AP62">
        <f>VLOOKUP(U62,Ethics!A:B,2,FALSE)</f>
        <v>9</v>
      </c>
      <c r="AQ62">
        <f>VLOOKUP(V62,Ethics!A:B,2,FALSE)</f>
        <v>3</v>
      </c>
      <c r="AR62">
        <f>VLOOKUP(W62,Ethics!A:B,2,FALSE)</f>
        <v>8</v>
      </c>
      <c r="AS62">
        <f>VLOOKUP(X62,Ethics!A:B,2,FALSE)</f>
        <v>4</v>
      </c>
      <c r="AT62">
        <f>VLOOKUP(F62,Ethics!A:B,2,FALSE)</f>
        <v>9</v>
      </c>
      <c r="AU62" t="str">
        <f>IF(AND(AW62="High",BI62="High"),"Situationist",FALSE)</f>
        <v>Situationist</v>
      </c>
      <c r="AV62">
        <f>VLOOKUP(AU62,Ethics!D:E,2,FALSE)</f>
        <v>1</v>
      </c>
      <c r="AW62" t="str">
        <f t="shared" si="17"/>
        <v>High</v>
      </c>
      <c r="AX62">
        <f t="shared" si="18"/>
        <v>7.6</v>
      </c>
      <c r="AY62">
        <f>VLOOKUP(G62,Ethics!A:B,2,FALSE)</f>
        <v>2</v>
      </c>
      <c r="AZ62">
        <f>VLOOKUP(H62,Ethics!A:B,2,FALSE)</f>
        <v>9</v>
      </c>
      <c r="BA62">
        <f>VLOOKUP(I62,Ethics!A:B,2,FALSE)</f>
        <v>9</v>
      </c>
      <c r="BB62">
        <f>VLOOKUP(J62,Ethics!A:B,2,FALSE)</f>
        <v>5</v>
      </c>
      <c r="BC62">
        <f>VLOOKUP(K62,Ethics!A:B,2,FALSE)</f>
        <v>9</v>
      </c>
      <c r="BD62">
        <f>VLOOKUP(L62,Ethics!A:B,2,FALSE)</f>
        <v>8</v>
      </c>
      <c r="BE62">
        <f>VLOOKUP(M62,Ethics!A:B,2,FALSE)</f>
        <v>8</v>
      </c>
      <c r="BF62">
        <f>VLOOKUP(N62,Ethics!A:B,2,FALSE)</f>
        <v>7</v>
      </c>
      <c r="BG62">
        <f>VLOOKUP(O62,Ethics!A:B,2,FALSE)</f>
        <v>5</v>
      </c>
      <c r="BH62">
        <f>VLOOKUP(Q62,Ethics!A:B,2,FALSE)</f>
        <v>2</v>
      </c>
      <c r="BI62" t="str">
        <f t="shared" si="19"/>
        <v>High</v>
      </c>
      <c r="BJ62">
        <f t="shared" si="20"/>
        <v>6.4</v>
      </c>
      <c r="BK62" t="s">
        <v>21</v>
      </c>
      <c r="BL62">
        <f>VLOOKUP(Y62,'Personality Traits'!A:B,2,FALSE)</f>
        <v>7</v>
      </c>
      <c r="BM62">
        <f>8-VLOOKUP(Z62,'Personality Traits'!A:B,2,FALSE)</f>
        <v>2</v>
      </c>
      <c r="BN62">
        <f>VLOOKUP(AA62,'Personality Traits'!A:B,2,FALSE)</f>
        <v>6</v>
      </c>
      <c r="BO62" t="e">
        <f>8-VLOOKUP(AB62,'Personality Traits'!A:B,2,FALSE)</f>
        <v>#N/A</v>
      </c>
      <c r="BP62" t="e">
        <f>VLOOKUP(AB62,'Personality Traits'!A:B,2,FALSE)</f>
        <v>#N/A</v>
      </c>
      <c r="BQ62">
        <f>8-VLOOKUP(AD62,'Personality Traits'!A:B,2,FALSE)</f>
        <v>6</v>
      </c>
      <c r="BR62">
        <f>VLOOKUP(AE62,'Personality Traits'!A:B,2,FALSE)</f>
        <v>6</v>
      </c>
      <c r="BS62">
        <f>8-VLOOKUP(AF62,'Personality Traits'!A:B,2,FALSE)</f>
        <v>3</v>
      </c>
      <c r="BT62">
        <f>VLOOKUP(AG62,'Personality Traits'!A:B,2,FALSE)</f>
        <v>6</v>
      </c>
      <c r="BU62">
        <f>8-VLOOKUP(AJ62,'Personality Traits'!A:B,2,FALSE)</f>
        <v>5</v>
      </c>
      <c r="BV62">
        <f t="shared" si="21"/>
        <v>6.5</v>
      </c>
      <c r="BW62">
        <f t="shared" si="22"/>
        <v>4</v>
      </c>
      <c r="BX62">
        <f t="shared" si="23"/>
        <v>4.5</v>
      </c>
      <c r="BY62" t="e">
        <f t="shared" si="24"/>
        <v>#N/A</v>
      </c>
      <c r="BZ62" t="e">
        <f t="shared" si="25"/>
        <v>#N/A</v>
      </c>
      <c r="CB62">
        <f>VLOOKUP(BK62,'Level of traineeship or degree'!A:B,2,FALSE)</f>
        <v>1</v>
      </c>
      <c r="CE62" t="s">
        <v>22</v>
      </c>
      <c r="CF62">
        <f>VLOOKUP(CE62,Gender!A:B,2,FALSE)</f>
        <v>1</v>
      </c>
      <c r="CH62" t="s">
        <v>25</v>
      </c>
      <c r="CI62">
        <f>VLOOKUP(CH62,Culture!A:B,2,FALSE)</f>
        <v>7</v>
      </c>
      <c r="CJ62">
        <v>23</v>
      </c>
      <c r="CK62" t="s">
        <v>15</v>
      </c>
      <c r="CL62" t="s">
        <v>8</v>
      </c>
      <c r="CM62" t="s">
        <v>17</v>
      </c>
      <c r="CN62" t="s">
        <v>9</v>
      </c>
      <c r="CO62" t="s">
        <v>9</v>
      </c>
      <c r="CP62" t="s">
        <v>9</v>
      </c>
      <c r="CQ62" t="s">
        <v>15</v>
      </c>
      <c r="CR62" t="s">
        <v>8</v>
      </c>
      <c r="CS62" t="s">
        <v>8</v>
      </c>
      <c r="CT62" t="s">
        <v>16</v>
      </c>
      <c r="CU62" t="s">
        <v>15</v>
      </c>
      <c r="CV62" t="s">
        <v>9</v>
      </c>
      <c r="CW62" t="s">
        <v>8</v>
      </c>
      <c r="CX62" t="s">
        <v>16</v>
      </c>
      <c r="CY62" t="s">
        <v>9</v>
      </c>
      <c r="CZ62" t="s">
        <v>15</v>
      </c>
      <c r="DA62" t="s">
        <v>9</v>
      </c>
      <c r="DB62" t="s">
        <v>8</v>
      </c>
      <c r="DC62" t="s">
        <v>15</v>
      </c>
      <c r="DD62" t="s">
        <v>16</v>
      </c>
      <c r="DE62" t="s">
        <v>16</v>
      </c>
      <c r="DF62" t="s">
        <v>15</v>
      </c>
      <c r="DG62" t="s">
        <v>9</v>
      </c>
      <c r="DH62" t="s">
        <v>9</v>
      </c>
      <c r="DI62" t="s">
        <v>17</v>
      </c>
      <c r="DJ62" t="s">
        <v>9</v>
      </c>
      <c r="DK62" t="s">
        <v>9</v>
      </c>
      <c r="DL62" t="s">
        <v>9</v>
      </c>
      <c r="DM62" t="s">
        <v>16</v>
      </c>
      <c r="DN62" t="s">
        <v>9</v>
      </c>
      <c r="DO62">
        <f t="shared" si="15"/>
        <v>140</v>
      </c>
      <c r="DP62">
        <f>7-VLOOKUP(CK62,'Professional Scepticism'!A:B,2,FALSE)</f>
        <v>3</v>
      </c>
      <c r="DQ62">
        <f>VLOOKUP(CV62,'Professional Scepticism'!A:B,2,FALSE)</f>
        <v>5</v>
      </c>
      <c r="DR62">
        <f>VLOOKUP(DG62,'Professional Scepticism'!A:B,2,FALSE)</f>
        <v>5</v>
      </c>
      <c r="DS62">
        <f>VLOOKUP(DI62,'Professional Scepticism'!A:B,2,FALSE)</f>
        <v>3</v>
      </c>
      <c r="DT62">
        <f>VLOOKUP(DJ62,'Professional Scepticism'!A:B,2,FALSE)</f>
        <v>5</v>
      </c>
      <c r="DU62">
        <f>VLOOKUP(DK62,'Professional Scepticism'!A:B,2,FALSE)</f>
        <v>5</v>
      </c>
      <c r="DV62">
        <f>VLOOKUP(DL62,'Professional Scepticism'!A:B,2,FALSE)</f>
        <v>5</v>
      </c>
      <c r="DW62">
        <f>VLOOKUP(DM62,'Professional Scepticism'!A:B,2,FALSE)</f>
        <v>6</v>
      </c>
      <c r="DX62">
        <f>VLOOKUP(DN62,'Professional Scepticism'!A:B,2,FALSE)</f>
        <v>5</v>
      </c>
      <c r="DY62">
        <f>7-VLOOKUP(CL62,'Professional Scepticism'!A:B,2,FALSE)</f>
        <v>5</v>
      </c>
      <c r="DZ62">
        <f>7-VLOOKUP(CM62,'Professional Scepticism'!A:B,2,FALSE)</f>
        <v>4</v>
      </c>
      <c r="EA62">
        <f>VLOOKUP(CN62,'Professional Scepticism'!A:B,2,FALSE)</f>
        <v>5</v>
      </c>
      <c r="EB62">
        <f>VLOOKUP(CO62,'Professional Scepticism'!A:B,2,FALSE)</f>
        <v>5</v>
      </c>
      <c r="EC62">
        <f>VLOOKUP(CP62,'Professional Scepticism'!A:B,2,FALSE)</f>
        <v>5</v>
      </c>
      <c r="ED62">
        <f>VLOOKUP(CQ62,'Professional Scepticism'!A:B,2,FALSE)</f>
        <v>4</v>
      </c>
      <c r="EE62">
        <f>7-VLOOKUP(CR62,'Professional Scepticism'!A:B,2,FALSE)</f>
        <v>5</v>
      </c>
      <c r="EF62">
        <f>7-VLOOKUP(CS62,'Professional Scepticism'!A:B,2,FALSE)</f>
        <v>5</v>
      </c>
      <c r="EG62">
        <f>VLOOKUP(CT62,'Professional Scepticism'!A:B,2,FALSE)</f>
        <v>6</v>
      </c>
      <c r="EH62">
        <f>7-VLOOKUP(CU62,'Professional Scepticism'!A:B,2,FALSE)</f>
        <v>3</v>
      </c>
      <c r="EI62">
        <f>VLOOKUP(CW62,'Professional Scepticism'!A:B,2,FALSE)</f>
        <v>2</v>
      </c>
      <c r="EJ62">
        <f>VLOOKUP(CX62,'Professional Scepticism'!A:B,2,FALSE)</f>
        <v>6</v>
      </c>
      <c r="EK62">
        <f>VLOOKUP(CY62,'Professional Scepticism'!A:B,2,FALSE)</f>
        <v>5</v>
      </c>
      <c r="EL62">
        <f>VLOOKUP(CZ62,'Professional Scepticism'!A:B,2,FALSE)</f>
        <v>4</v>
      </c>
      <c r="EM62">
        <f>VLOOKUP(DA62,'Professional Scepticism'!A:B,2,FALSE)</f>
        <v>5</v>
      </c>
      <c r="EN62">
        <f>7-VLOOKUP(DB62,'Professional Scepticism'!A:B,2,FALSE)</f>
        <v>5</v>
      </c>
      <c r="EO62">
        <f>7-VLOOKUP(DC62,'Professional Scepticism'!A:B,2,FALSE)</f>
        <v>3</v>
      </c>
      <c r="EP62">
        <f>VLOOKUP(DD62,'Professional Scepticism'!A:B,2,FALSE)</f>
        <v>6</v>
      </c>
      <c r="EQ62">
        <f>VLOOKUP(DE62,'Professional Scepticism'!A:B,2,FALSE)</f>
        <v>6</v>
      </c>
      <c r="ER62">
        <f>VLOOKUP(DF62,'Professional Scepticism'!A:B,2,FALSE)</f>
        <v>4</v>
      </c>
      <c r="ES62">
        <f>VLOOKUP(DH62,'Professional Scepticism'!A:B,2,FALSE)</f>
        <v>5</v>
      </c>
    </row>
    <row r="63" spans="1:149" x14ac:dyDescent="0.2">
      <c r="A63" s="2">
        <f t="shared" si="10"/>
        <v>60</v>
      </c>
      <c r="B63" t="b">
        <v>1</v>
      </c>
      <c r="C63" s="4">
        <v>100</v>
      </c>
      <c r="D63" t="s">
        <v>0</v>
      </c>
      <c r="E63" t="s">
        <v>2</v>
      </c>
      <c r="F63" t="s">
        <v>3</v>
      </c>
      <c r="G63" t="s">
        <v>3</v>
      </c>
      <c r="H63" t="s">
        <v>4</v>
      </c>
      <c r="I63" t="s">
        <v>4</v>
      </c>
      <c r="J63" t="s">
        <v>1</v>
      </c>
      <c r="K63" t="s">
        <v>6</v>
      </c>
      <c r="L63" t="s">
        <v>4</v>
      </c>
      <c r="M63" t="s">
        <v>6</v>
      </c>
      <c r="N63" t="s">
        <v>5</v>
      </c>
      <c r="O63" t="s">
        <v>7</v>
      </c>
      <c r="P63" t="s">
        <v>6</v>
      </c>
      <c r="Q63" t="s">
        <v>6</v>
      </c>
      <c r="R63" t="s">
        <v>6</v>
      </c>
      <c r="S63" t="s">
        <v>1</v>
      </c>
      <c r="T63" t="s">
        <v>4</v>
      </c>
      <c r="U63" t="s">
        <v>2</v>
      </c>
      <c r="V63" t="s">
        <v>11</v>
      </c>
      <c r="W63" t="s">
        <v>6</v>
      </c>
      <c r="X63" t="s">
        <v>6</v>
      </c>
      <c r="Y63" t="s">
        <v>19</v>
      </c>
      <c r="Z63" t="s">
        <v>19</v>
      </c>
      <c r="AA63" t="s">
        <v>19</v>
      </c>
      <c r="AB63" t="s">
        <v>8</v>
      </c>
      <c r="AC63" t="s">
        <v>9</v>
      </c>
      <c r="AD63" t="s">
        <v>19</v>
      </c>
      <c r="AE63" t="s">
        <v>8</v>
      </c>
      <c r="AF63" t="s">
        <v>8</v>
      </c>
      <c r="AG63" t="s">
        <v>19</v>
      </c>
      <c r="AI63" t="s">
        <v>20</v>
      </c>
      <c r="AJ63" t="s">
        <v>9</v>
      </c>
      <c r="AK63">
        <f>VLOOKUP(E63,Ethics!A:B,2,FALSE)</f>
        <v>8</v>
      </c>
      <c r="AL63">
        <f>VLOOKUP(P63,Ethics!A:B,2,FALSE)</f>
        <v>6</v>
      </c>
      <c r="AM63">
        <f>VLOOKUP(R63,Ethics!A:B,2,FALSE)</f>
        <v>6</v>
      </c>
      <c r="AN63">
        <f>VLOOKUP(S63,Ethics!A:B,2,FALSE)</f>
        <v>9</v>
      </c>
      <c r="AO63">
        <f>VLOOKUP(T63,Ethics!A:B,2,FALSE)</f>
        <v>7</v>
      </c>
      <c r="AP63">
        <f>VLOOKUP(U63,Ethics!A:B,2,FALSE)</f>
        <v>8</v>
      </c>
      <c r="AQ63">
        <f>VLOOKUP(V63,Ethics!A:B,2,FALSE)</f>
        <v>5</v>
      </c>
      <c r="AR63">
        <f>VLOOKUP(W63,Ethics!A:B,2,FALSE)</f>
        <v>6</v>
      </c>
      <c r="AS63">
        <f>VLOOKUP(X63,Ethics!A:B,2,FALSE)</f>
        <v>6</v>
      </c>
      <c r="AT63">
        <f>VLOOKUP(F63,Ethics!A:B,2,FALSE)</f>
        <v>2</v>
      </c>
      <c r="AU63" t="str">
        <f>IF(AND(AW63="High",BI63="High"),"Situationist",FALSE)</f>
        <v>Situationist</v>
      </c>
      <c r="AV63">
        <f>VLOOKUP(AU63,Ethics!D:E,2,FALSE)</f>
        <v>1</v>
      </c>
      <c r="AW63" t="str">
        <f t="shared" si="17"/>
        <v>High</v>
      </c>
      <c r="AX63">
        <f t="shared" si="18"/>
        <v>6.3</v>
      </c>
      <c r="AY63">
        <f>VLOOKUP(G63,Ethics!A:B,2,FALSE)</f>
        <v>2</v>
      </c>
      <c r="AZ63">
        <f>VLOOKUP(H63,Ethics!A:B,2,FALSE)</f>
        <v>7</v>
      </c>
      <c r="BA63">
        <f>VLOOKUP(I63,Ethics!A:B,2,FALSE)</f>
        <v>7</v>
      </c>
      <c r="BB63">
        <f>VLOOKUP(J63,Ethics!A:B,2,FALSE)</f>
        <v>9</v>
      </c>
      <c r="BC63">
        <f>VLOOKUP(K63,Ethics!A:B,2,FALSE)</f>
        <v>6</v>
      </c>
      <c r="BD63">
        <f>VLOOKUP(L63,Ethics!A:B,2,FALSE)</f>
        <v>7</v>
      </c>
      <c r="BE63">
        <f>VLOOKUP(M63,Ethics!A:B,2,FALSE)</f>
        <v>6</v>
      </c>
      <c r="BF63">
        <f>VLOOKUP(N63,Ethics!A:B,2,FALSE)</f>
        <v>3</v>
      </c>
      <c r="BG63">
        <f>VLOOKUP(O63,Ethics!A:B,2,FALSE)</f>
        <v>4</v>
      </c>
      <c r="BH63">
        <f>VLOOKUP(Q63,Ethics!A:B,2,FALSE)</f>
        <v>6</v>
      </c>
      <c r="BI63" t="str">
        <f t="shared" si="19"/>
        <v>High</v>
      </c>
      <c r="BJ63">
        <f t="shared" si="20"/>
        <v>5.7</v>
      </c>
      <c r="BK63" t="s">
        <v>27</v>
      </c>
      <c r="BL63">
        <f>VLOOKUP(Y63,'Personality Traits'!A:B,2,FALSE)</f>
        <v>5</v>
      </c>
      <c r="BM63">
        <f>8-VLOOKUP(Z63,'Personality Traits'!A:B,2,FALSE)</f>
        <v>3</v>
      </c>
      <c r="BN63">
        <f>VLOOKUP(AA63,'Personality Traits'!A:B,2,FALSE)</f>
        <v>5</v>
      </c>
      <c r="BO63">
        <f>8-VLOOKUP(AB63,'Personality Traits'!A:B,2,FALSE)</f>
        <v>6</v>
      </c>
      <c r="BP63">
        <f>VLOOKUP(AB63,'Personality Traits'!A:B,2,FALSE)</f>
        <v>2</v>
      </c>
      <c r="BQ63">
        <f>8-VLOOKUP(AD63,'Personality Traits'!A:B,2,FALSE)</f>
        <v>3</v>
      </c>
      <c r="BR63">
        <f>VLOOKUP(AE63,'Personality Traits'!A:B,2,FALSE)</f>
        <v>2</v>
      </c>
      <c r="BS63">
        <f>8-VLOOKUP(AF63,'Personality Traits'!A:B,2,FALSE)</f>
        <v>6</v>
      </c>
      <c r="BT63">
        <f>VLOOKUP(AG63,'Personality Traits'!A:B,2,FALSE)</f>
        <v>5</v>
      </c>
      <c r="BU63">
        <f>8-VLOOKUP(AJ63,'Personality Traits'!A:B,2,FALSE)</f>
        <v>2</v>
      </c>
      <c r="BV63">
        <f t="shared" si="21"/>
        <v>4</v>
      </c>
      <c r="BW63">
        <f t="shared" si="22"/>
        <v>2.5</v>
      </c>
      <c r="BX63">
        <f t="shared" si="23"/>
        <v>5.5</v>
      </c>
      <c r="BY63">
        <f t="shared" si="24"/>
        <v>5.5</v>
      </c>
      <c r="BZ63">
        <f t="shared" si="25"/>
        <v>2</v>
      </c>
      <c r="CB63">
        <f>VLOOKUP(BK63,'Level of traineeship or degree'!A:B,2,FALSE)</f>
        <v>2</v>
      </c>
      <c r="CE63" t="s">
        <v>22</v>
      </c>
      <c r="CF63">
        <f>VLOOKUP(CE63,Gender!A:B,2,FALSE)</f>
        <v>1</v>
      </c>
      <c r="CH63" t="s">
        <v>25</v>
      </c>
      <c r="CI63">
        <f>VLOOKUP(CH63,Culture!A:B,2,FALSE)</f>
        <v>7</v>
      </c>
      <c r="CJ63">
        <v>23</v>
      </c>
      <c r="CK63" t="s">
        <v>8</v>
      </c>
      <c r="CL63" t="s">
        <v>8</v>
      </c>
      <c r="CM63" t="s">
        <v>8</v>
      </c>
      <c r="CN63" t="s">
        <v>15</v>
      </c>
      <c r="CO63" t="s">
        <v>15</v>
      </c>
      <c r="CP63" t="s">
        <v>9</v>
      </c>
      <c r="CQ63" t="s">
        <v>9</v>
      </c>
      <c r="CR63" t="s">
        <v>17</v>
      </c>
      <c r="CS63" t="s">
        <v>8</v>
      </c>
      <c r="CT63" t="s">
        <v>9</v>
      </c>
      <c r="CU63" t="s">
        <v>15</v>
      </c>
      <c r="CV63" t="s">
        <v>15</v>
      </c>
      <c r="CW63" t="s">
        <v>17</v>
      </c>
      <c r="CX63" t="s">
        <v>15</v>
      </c>
      <c r="CY63" t="s">
        <v>9</v>
      </c>
      <c r="CZ63" t="s">
        <v>15</v>
      </c>
      <c r="DA63" t="s">
        <v>9</v>
      </c>
      <c r="DB63" t="s">
        <v>8</v>
      </c>
      <c r="DC63" t="s">
        <v>8</v>
      </c>
      <c r="DD63" t="s">
        <v>9</v>
      </c>
      <c r="DE63" t="s">
        <v>9</v>
      </c>
      <c r="DF63" t="s">
        <v>9</v>
      </c>
      <c r="DG63" t="s">
        <v>9</v>
      </c>
      <c r="DH63" t="s">
        <v>15</v>
      </c>
      <c r="DI63" t="s">
        <v>15</v>
      </c>
      <c r="DJ63" t="s">
        <v>9</v>
      </c>
      <c r="DK63" t="s">
        <v>9</v>
      </c>
      <c r="DL63" t="s">
        <v>9</v>
      </c>
      <c r="DM63" t="s">
        <v>9</v>
      </c>
      <c r="DN63" t="s">
        <v>15</v>
      </c>
      <c r="DO63">
        <f t="shared" si="15"/>
        <v>137</v>
      </c>
      <c r="DP63">
        <f>7-VLOOKUP(CK63,'Professional Scepticism'!A:B,2,FALSE)</f>
        <v>5</v>
      </c>
      <c r="DQ63">
        <f>VLOOKUP(CV63,'Professional Scepticism'!A:B,2,FALSE)</f>
        <v>4</v>
      </c>
      <c r="DR63">
        <f>VLOOKUP(DG63,'Professional Scepticism'!A:B,2,FALSE)</f>
        <v>5</v>
      </c>
      <c r="DS63">
        <f>VLOOKUP(DI63,'Professional Scepticism'!A:B,2,FALSE)</f>
        <v>4</v>
      </c>
      <c r="DT63">
        <f>VLOOKUP(DJ63,'Professional Scepticism'!A:B,2,FALSE)</f>
        <v>5</v>
      </c>
      <c r="DU63">
        <f>VLOOKUP(DK63,'Professional Scepticism'!A:B,2,FALSE)</f>
        <v>5</v>
      </c>
      <c r="DV63">
        <f>VLOOKUP(DL63,'Professional Scepticism'!A:B,2,FALSE)</f>
        <v>5</v>
      </c>
      <c r="DW63">
        <f>VLOOKUP(DM63,'Professional Scepticism'!A:B,2,FALSE)</f>
        <v>5</v>
      </c>
      <c r="DX63">
        <f>VLOOKUP(DN63,'Professional Scepticism'!A:B,2,FALSE)</f>
        <v>4</v>
      </c>
      <c r="DY63">
        <f>7-VLOOKUP(CL63,'Professional Scepticism'!A:B,2,FALSE)</f>
        <v>5</v>
      </c>
      <c r="DZ63">
        <f>7-VLOOKUP(CM63,'Professional Scepticism'!A:B,2,FALSE)</f>
        <v>5</v>
      </c>
      <c r="EA63">
        <f>VLOOKUP(CN63,'Professional Scepticism'!A:B,2,FALSE)</f>
        <v>4</v>
      </c>
      <c r="EB63">
        <f>VLOOKUP(CO63,'Professional Scepticism'!A:B,2,FALSE)</f>
        <v>4</v>
      </c>
      <c r="EC63">
        <f>VLOOKUP(CP63,'Professional Scepticism'!A:B,2,FALSE)</f>
        <v>5</v>
      </c>
      <c r="ED63">
        <f>VLOOKUP(CQ63,'Professional Scepticism'!A:B,2,FALSE)</f>
        <v>5</v>
      </c>
      <c r="EE63">
        <f>7-VLOOKUP(CR63,'Professional Scepticism'!A:B,2,FALSE)</f>
        <v>4</v>
      </c>
      <c r="EF63">
        <f>7-VLOOKUP(CS63,'Professional Scepticism'!A:B,2,FALSE)</f>
        <v>5</v>
      </c>
      <c r="EG63">
        <f>VLOOKUP(CT63,'Professional Scepticism'!A:B,2,FALSE)</f>
        <v>5</v>
      </c>
      <c r="EH63">
        <f>7-VLOOKUP(CU63,'Professional Scepticism'!A:B,2,FALSE)</f>
        <v>3</v>
      </c>
      <c r="EI63">
        <f>VLOOKUP(CW63,'Professional Scepticism'!A:B,2,FALSE)</f>
        <v>3</v>
      </c>
      <c r="EJ63">
        <f>VLOOKUP(CX63,'Professional Scepticism'!A:B,2,FALSE)</f>
        <v>4</v>
      </c>
      <c r="EK63">
        <f>VLOOKUP(CY63,'Professional Scepticism'!A:B,2,FALSE)</f>
        <v>5</v>
      </c>
      <c r="EL63">
        <f>VLOOKUP(CZ63,'Professional Scepticism'!A:B,2,FALSE)</f>
        <v>4</v>
      </c>
      <c r="EM63">
        <f>VLOOKUP(DA63,'Professional Scepticism'!A:B,2,FALSE)</f>
        <v>5</v>
      </c>
      <c r="EN63">
        <f>7-VLOOKUP(DB63,'Professional Scepticism'!A:B,2,FALSE)</f>
        <v>5</v>
      </c>
      <c r="EO63">
        <f>7-VLOOKUP(DC63,'Professional Scepticism'!A:B,2,FALSE)</f>
        <v>5</v>
      </c>
      <c r="EP63">
        <f>VLOOKUP(DD63,'Professional Scepticism'!A:B,2,FALSE)</f>
        <v>5</v>
      </c>
      <c r="EQ63">
        <f>VLOOKUP(DE63,'Professional Scepticism'!A:B,2,FALSE)</f>
        <v>5</v>
      </c>
      <c r="ER63">
        <f>VLOOKUP(DF63,'Professional Scepticism'!A:B,2,FALSE)</f>
        <v>5</v>
      </c>
      <c r="ES63">
        <f>VLOOKUP(DH63,'Professional Scepticism'!A:B,2,FALSE)</f>
        <v>4</v>
      </c>
    </row>
    <row r="64" spans="1:149" x14ac:dyDescent="0.2">
      <c r="A64" s="2">
        <f t="shared" si="10"/>
        <v>61</v>
      </c>
      <c r="B64" t="b">
        <v>1</v>
      </c>
      <c r="C64" s="4">
        <v>100</v>
      </c>
      <c r="D64" t="s">
        <v>0</v>
      </c>
      <c r="E64" t="s">
        <v>1</v>
      </c>
      <c r="F64" t="s">
        <v>2</v>
      </c>
      <c r="G64" t="s">
        <v>23</v>
      </c>
      <c r="H64" t="s">
        <v>5</v>
      </c>
      <c r="I64" t="s">
        <v>6</v>
      </c>
      <c r="J64" t="s">
        <v>4</v>
      </c>
      <c r="K64" t="s">
        <v>6</v>
      </c>
      <c r="L64" t="s">
        <v>5</v>
      </c>
      <c r="M64" t="s">
        <v>7</v>
      </c>
      <c r="N64" t="s">
        <v>3</v>
      </c>
      <c r="O64" t="s">
        <v>4</v>
      </c>
      <c r="P64" t="s">
        <v>2</v>
      </c>
      <c r="Q64" t="s">
        <v>4</v>
      </c>
      <c r="R64" t="s">
        <v>2</v>
      </c>
      <c r="S64" t="s">
        <v>1</v>
      </c>
      <c r="T64" t="s">
        <v>1</v>
      </c>
      <c r="U64" t="s">
        <v>1</v>
      </c>
      <c r="V64" t="s">
        <v>11</v>
      </c>
      <c r="W64" t="s">
        <v>1</v>
      </c>
      <c r="X64" t="s">
        <v>2</v>
      </c>
      <c r="Y64" t="s">
        <v>19</v>
      </c>
      <c r="Z64" t="s">
        <v>18</v>
      </c>
      <c r="AA64" t="s">
        <v>9</v>
      </c>
      <c r="AB64" t="s">
        <v>19</v>
      </c>
      <c r="AC64" t="s">
        <v>19</v>
      </c>
      <c r="AD64" t="s">
        <v>19</v>
      </c>
      <c r="AE64" t="s">
        <v>18</v>
      </c>
      <c r="AF64" t="s">
        <v>8</v>
      </c>
      <c r="AG64" t="s">
        <v>9</v>
      </c>
      <c r="AI64" t="s">
        <v>20</v>
      </c>
      <c r="AJ64" t="s">
        <v>18</v>
      </c>
      <c r="AK64">
        <f>VLOOKUP(E64,Ethics!A:B,2,FALSE)</f>
        <v>9</v>
      </c>
      <c r="AL64">
        <f>VLOOKUP(P64,Ethics!A:B,2,FALSE)</f>
        <v>8</v>
      </c>
      <c r="AM64">
        <f>VLOOKUP(R64,Ethics!A:B,2,FALSE)</f>
        <v>8</v>
      </c>
      <c r="AN64">
        <f>VLOOKUP(S64,Ethics!A:B,2,FALSE)</f>
        <v>9</v>
      </c>
      <c r="AO64">
        <f>VLOOKUP(T64,Ethics!A:B,2,FALSE)</f>
        <v>9</v>
      </c>
      <c r="AP64">
        <f>VLOOKUP(U64,Ethics!A:B,2,FALSE)</f>
        <v>9</v>
      </c>
      <c r="AQ64">
        <f>VLOOKUP(V64,Ethics!A:B,2,FALSE)</f>
        <v>5</v>
      </c>
      <c r="AR64">
        <f>VLOOKUP(W64,Ethics!A:B,2,FALSE)</f>
        <v>9</v>
      </c>
      <c r="AS64">
        <f>VLOOKUP(X64,Ethics!A:B,2,FALSE)</f>
        <v>8</v>
      </c>
      <c r="AT64">
        <f>VLOOKUP(F64,Ethics!A:B,2,FALSE)</f>
        <v>8</v>
      </c>
      <c r="AU64" t="str">
        <f t="shared" ref="AU64:AU78" si="26">IF(AND(AW64="High",BI64="Low"),"Absolutist",FALSE)</f>
        <v>Absolutist</v>
      </c>
      <c r="AV64">
        <f>VLOOKUP(AU64,Ethics!D:E,2,FALSE)</f>
        <v>2</v>
      </c>
      <c r="AW64" t="str">
        <f t="shared" si="17"/>
        <v>High</v>
      </c>
      <c r="AX64">
        <f t="shared" si="18"/>
        <v>8.1999999999999993</v>
      </c>
      <c r="AY64">
        <f>VLOOKUP(G64,Ethics!A:B,2,FALSE)</f>
        <v>1</v>
      </c>
      <c r="AZ64">
        <f>VLOOKUP(H64,Ethics!A:B,2,FALSE)</f>
        <v>3</v>
      </c>
      <c r="BA64">
        <f>VLOOKUP(I64,Ethics!A:B,2,FALSE)</f>
        <v>6</v>
      </c>
      <c r="BB64">
        <f>VLOOKUP(J64,Ethics!A:B,2,FALSE)</f>
        <v>7</v>
      </c>
      <c r="BC64">
        <f>VLOOKUP(K64,Ethics!A:B,2,FALSE)</f>
        <v>6</v>
      </c>
      <c r="BD64">
        <f>VLOOKUP(L64,Ethics!A:B,2,FALSE)</f>
        <v>3</v>
      </c>
      <c r="BE64">
        <f>VLOOKUP(M64,Ethics!A:B,2,FALSE)</f>
        <v>4</v>
      </c>
      <c r="BF64">
        <f>VLOOKUP(N64,Ethics!A:B,2,FALSE)</f>
        <v>2</v>
      </c>
      <c r="BG64">
        <f>VLOOKUP(O64,Ethics!A:B,2,FALSE)</f>
        <v>7</v>
      </c>
      <c r="BH64">
        <f>VLOOKUP(Q64,Ethics!A:B,2,FALSE)</f>
        <v>7</v>
      </c>
      <c r="BI64" t="str">
        <f t="shared" si="19"/>
        <v>Low</v>
      </c>
      <c r="BJ64">
        <f t="shared" si="20"/>
        <v>4.5999999999999996</v>
      </c>
      <c r="BK64" t="s">
        <v>21</v>
      </c>
      <c r="BL64">
        <f>VLOOKUP(Y64,'Personality Traits'!A:B,2,FALSE)</f>
        <v>5</v>
      </c>
      <c r="BM64">
        <f>8-VLOOKUP(Z64,'Personality Traits'!A:B,2,FALSE)</f>
        <v>5</v>
      </c>
      <c r="BN64">
        <f>VLOOKUP(AA64,'Personality Traits'!A:B,2,FALSE)</f>
        <v>6</v>
      </c>
      <c r="BO64">
        <f>8-VLOOKUP(AB64,'Personality Traits'!A:B,2,FALSE)</f>
        <v>3</v>
      </c>
      <c r="BP64">
        <f>VLOOKUP(AB64,'Personality Traits'!A:B,2,FALSE)</f>
        <v>5</v>
      </c>
      <c r="BQ64">
        <f>8-VLOOKUP(AD64,'Personality Traits'!A:B,2,FALSE)</f>
        <v>3</v>
      </c>
      <c r="BR64">
        <f>VLOOKUP(AE64,'Personality Traits'!A:B,2,FALSE)</f>
        <v>3</v>
      </c>
      <c r="BS64">
        <f>8-VLOOKUP(AF64,'Personality Traits'!A:B,2,FALSE)</f>
        <v>6</v>
      </c>
      <c r="BT64">
        <f>VLOOKUP(AG64,'Personality Traits'!A:B,2,FALSE)</f>
        <v>6</v>
      </c>
      <c r="BU64">
        <f>8-VLOOKUP(AJ64,'Personality Traits'!A:B,2,FALSE)</f>
        <v>5</v>
      </c>
      <c r="BV64">
        <f t="shared" si="21"/>
        <v>4</v>
      </c>
      <c r="BW64">
        <f t="shared" si="22"/>
        <v>4</v>
      </c>
      <c r="BX64">
        <f t="shared" si="23"/>
        <v>6</v>
      </c>
      <c r="BY64">
        <f t="shared" si="24"/>
        <v>4.5</v>
      </c>
      <c r="BZ64">
        <f t="shared" si="25"/>
        <v>5</v>
      </c>
      <c r="CB64">
        <f>VLOOKUP(BK64,'Level of traineeship or degree'!A:B,2,FALSE)</f>
        <v>1</v>
      </c>
      <c r="CE64" t="s">
        <v>13</v>
      </c>
      <c r="CF64">
        <f>VLOOKUP(CE64,Gender!A:B,2,FALSE)</f>
        <v>0</v>
      </c>
      <c r="CH64" t="s">
        <v>25</v>
      </c>
      <c r="CI64">
        <f>VLOOKUP(CH64,Culture!A:B,2,FALSE)</f>
        <v>7</v>
      </c>
      <c r="CJ64">
        <v>23</v>
      </c>
      <c r="CK64" t="s">
        <v>17</v>
      </c>
      <c r="CL64" t="s">
        <v>17</v>
      </c>
      <c r="CM64" t="s">
        <v>8</v>
      </c>
      <c r="CN64" t="s">
        <v>9</v>
      </c>
      <c r="CO64" t="s">
        <v>17</v>
      </c>
      <c r="CP64" t="s">
        <v>16</v>
      </c>
      <c r="CQ64" t="s">
        <v>9</v>
      </c>
      <c r="CR64" t="s">
        <v>15</v>
      </c>
      <c r="CS64" t="s">
        <v>8</v>
      </c>
      <c r="CT64" t="s">
        <v>15</v>
      </c>
      <c r="CU64" t="s">
        <v>15</v>
      </c>
      <c r="CV64" t="s">
        <v>9</v>
      </c>
      <c r="CW64" t="s">
        <v>9</v>
      </c>
      <c r="CX64" t="s">
        <v>9</v>
      </c>
      <c r="CY64" t="s">
        <v>9</v>
      </c>
      <c r="CZ64" t="s">
        <v>16</v>
      </c>
      <c r="DA64" t="s">
        <v>17</v>
      </c>
      <c r="DB64" t="s">
        <v>15</v>
      </c>
      <c r="DC64" t="s">
        <v>8</v>
      </c>
      <c r="DD64" t="s">
        <v>9</v>
      </c>
      <c r="DE64" t="s">
        <v>15</v>
      </c>
      <c r="DF64" t="s">
        <v>9</v>
      </c>
      <c r="DG64" t="s">
        <v>9</v>
      </c>
      <c r="DH64" t="s">
        <v>9</v>
      </c>
      <c r="DI64" t="s">
        <v>9</v>
      </c>
      <c r="DJ64" t="s">
        <v>16</v>
      </c>
      <c r="DK64" t="s">
        <v>9</v>
      </c>
      <c r="DL64" t="s">
        <v>17</v>
      </c>
      <c r="DM64" t="s">
        <v>16</v>
      </c>
      <c r="DN64" t="s">
        <v>9</v>
      </c>
      <c r="DO64">
        <f t="shared" si="15"/>
        <v>138</v>
      </c>
      <c r="DP64">
        <f>7-VLOOKUP(CK64,'Professional Scepticism'!A:B,2,FALSE)</f>
        <v>4</v>
      </c>
      <c r="DQ64">
        <f>VLOOKUP(CV64,'Professional Scepticism'!A:B,2,FALSE)</f>
        <v>5</v>
      </c>
      <c r="DR64">
        <f>VLOOKUP(DG64,'Professional Scepticism'!A:B,2,FALSE)</f>
        <v>5</v>
      </c>
      <c r="DS64">
        <f>VLOOKUP(DI64,'Professional Scepticism'!A:B,2,FALSE)</f>
        <v>5</v>
      </c>
      <c r="DT64">
        <f>VLOOKUP(DJ64,'Professional Scepticism'!A:B,2,FALSE)</f>
        <v>6</v>
      </c>
      <c r="DU64">
        <f>VLOOKUP(DK64,'Professional Scepticism'!A:B,2,FALSE)</f>
        <v>5</v>
      </c>
      <c r="DV64">
        <f>VLOOKUP(DL64,'Professional Scepticism'!A:B,2,FALSE)</f>
        <v>3</v>
      </c>
      <c r="DW64">
        <f>VLOOKUP(DM64,'Professional Scepticism'!A:B,2,FALSE)</f>
        <v>6</v>
      </c>
      <c r="DX64">
        <f>VLOOKUP(DN64,'Professional Scepticism'!A:B,2,FALSE)</f>
        <v>5</v>
      </c>
      <c r="DY64">
        <f>7-VLOOKUP(CL64,'Professional Scepticism'!A:B,2,FALSE)</f>
        <v>4</v>
      </c>
      <c r="DZ64">
        <f>7-VLOOKUP(CM64,'Professional Scepticism'!A:B,2,FALSE)</f>
        <v>5</v>
      </c>
      <c r="EA64">
        <f>VLOOKUP(CN64,'Professional Scepticism'!A:B,2,FALSE)</f>
        <v>5</v>
      </c>
      <c r="EB64">
        <f>VLOOKUP(CO64,'Professional Scepticism'!A:B,2,FALSE)</f>
        <v>3</v>
      </c>
      <c r="EC64">
        <f>VLOOKUP(CP64,'Professional Scepticism'!A:B,2,FALSE)</f>
        <v>6</v>
      </c>
      <c r="ED64">
        <f>VLOOKUP(CQ64,'Professional Scepticism'!A:B,2,FALSE)</f>
        <v>5</v>
      </c>
      <c r="EE64">
        <f>7-VLOOKUP(CR64,'Professional Scepticism'!A:B,2,FALSE)</f>
        <v>3</v>
      </c>
      <c r="EF64">
        <f>7-VLOOKUP(CS64,'Professional Scepticism'!A:B,2,FALSE)</f>
        <v>5</v>
      </c>
      <c r="EG64">
        <f>VLOOKUP(CT64,'Professional Scepticism'!A:B,2,FALSE)</f>
        <v>4</v>
      </c>
      <c r="EH64">
        <f>7-VLOOKUP(CU64,'Professional Scepticism'!A:B,2,FALSE)</f>
        <v>3</v>
      </c>
      <c r="EI64">
        <f>VLOOKUP(CW64,'Professional Scepticism'!A:B,2,FALSE)</f>
        <v>5</v>
      </c>
      <c r="EJ64">
        <f>VLOOKUP(CX64,'Professional Scepticism'!A:B,2,FALSE)</f>
        <v>5</v>
      </c>
      <c r="EK64">
        <f>VLOOKUP(CY64,'Professional Scepticism'!A:B,2,FALSE)</f>
        <v>5</v>
      </c>
      <c r="EL64">
        <f>VLOOKUP(CZ64,'Professional Scepticism'!A:B,2,FALSE)</f>
        <v>6</v>
      </c>
      <c r="EM64">
        <f>VLOOKUP(DA64,'Professional Scepticism'!A:B,2,FALSE)</f>
        <v>3</v>
      </c>
      <c r="EN64">
        <f>7-VLOOKUP(DB64,'Professional Scepticism'!A:B,2,FALSE)</f>
        <v>3</v>
      </c>
      <c r="EO64">
        <f>7-VLOOKUP(DC64,'Professional Scepticism'!A:B,2,FALSE)</f>
        <v>5</v>
      </c>
      <c r="EP64">
        <f>VLOOKUP(DD64,'Professional Scepticism'!A:B,2,FALSE)</f>
        <v>5</v>
      </c>
      <c r="EQ64">
        <f>VLOOKUP(DE64,'Professional Scepticism'!A:B,2,FALSE)</f>
        <v>4</v>
      </c>
      <c r="ER64">
        <f>VLOOKUP(DF64,'Professional Scepticism'!A:B,2,FALSE)</f>
        <v>5</v>
      </c>
      <c r="ES64">
        <f>VLOOKUP(DH64,'Professional Scepticism'!A:B,2,FALSE)</f>
        <v>5</v>
      </c>
    </row>
    <row r="65" spans="1:149" x14ac:dyDescent="0.2">
      <c r="A65" s="2">
        <f t="shared" si="10"/>
        <v>62</v>
      </c>
      <c r="B65" t="b">
        <v>1</v>
      </c>
      <c r="C65" s="4">
        <v>100</v>
      </c>
      <c r="D65" t="s">
        <v>0</v>
      </c>
      <c r="E65" t="s">
        <v>1</v>
      </c>
      <c r="F65" t="s">
        <v>4</v>
      </c>
      <c r="G65" t="s">
        <v>23</v>
      </c>
      <c r="H65" t="s">
        <v>23</v>
      </c>
      <c r="I65" t="s">
        <v>23</v>
      </c>
      <c r="J65" t="s">
        <v>23</v>
      </c>
      <c r="K65" t="s">
        <v>23</v>
      </c>
      <c r="L65" t="s">
        <v>23</v>
      </c>
      <c r="M65" t="s">
        <v>23</v>
      </c>
      <c r="N65" t="s">
        <v>11</v>
      </c>
      <c r="O65" t="s">
        <v>23</v>
      </c>
      <c r="P65" t="s">
        <v>1</v>
      </c>
      <c r="Q65" t="s">
        <v>23</v>
      </c>
      <c r="R65" t="s">
        <v>1</v>
      </c>
      <c r="S65" t="s">
        <v>1</v>
      </c>
      <c r="T65" t="s">
        <v>1</v>
      </c>
      <c r="U65" t="s">
        <v>1</v>
      </c>
      <c r="V65" t="s">
        <v>23</v>
      </c>
      <c r="W65" t="s">
        <v>4</v>
      </c>
      <c r="X65" t="s">
        <v>2</v>
      </c>
      <c r="Y65" t="s">
        <v>10</v>
      </c>
      <c r="Z65" t="s">
        <v>24</v>
      </c>
      <c r="AA65" t="s">
        <v>10</v>
      </c>
      <c r="AB65" t="s">
        <v>24</v>
      </c>
      <c r="AC65" t="s">
        <v>10</v>
      </c>
      <c r="AD65" t="s">
        <v>19</v>
      </c>
      <c r="AE65" t="s">
        <v>10</v>
      </c>
      <c r="AF65" t="s">
        <v>24</v>
      </c>
      <c r="AG65" t="s">
        <v>10</v>
      </c>
      <c r="AI65" t="s">
        <v>20</v>
      </c>
      <c r="AJ65" t="s">
        <v>19</v>
      </c>
      <c r="AK65">
        <f>VLOOKUP(E65,Ethics!A:B,2,FALSE)</f>
        <v>9</v>
      </c>
      <c r="AL65">
        <f>VLOOKUP(P65,Ethics!A:B,2,FALSE)</f>
        <v>9</v>
      </c>
      <c r="AM65">
        <f>VLOOKUP(R65,Ethics!A:B,2,FALSE)</f>
        <v>9</v>
      </c>
      <c r="AN65">
        <f>VLOOKUP(S65,Ethics!A:B,2,FALSE)</f>
        <v>9</v>
      </c>
      <c r="AO65">
        <f>VLOOKUP(T65,Ethics!A:B,2,FALSE)</f>
        <v>9</v>
      </c>
      <c r="AP65">
        <f>VLOOKUP(U65,Ethics!A:B,2,FALSE)</f>
        <v>9</v>
      </c>
      <c r="AQ65">
        <f>VLOOKUP(V65,Ethics!A:B,2,FALSE)</f>
        <v>1</v>
      </c>
      <c r="AR65">
        <f>VLOOKUP(W65,Ethics!A:B,2,FALSE)</f>
        <v>7</v>
      </c>
      <c r="AS65">
        <f>VLOOKUP(X65,Ethics!A:B,2,FALSE)</f>
        <v>8</v>
      </c>
      <c r="AT65">
        <f>VLOOKUP(F65,Ethics!A:B,2,FALSE)</f>
        <v>7</v>
      </c>
      <c r="AU65" t="str">
        <f t="shared" si="26"/>
        <v>Absolutist</v>
      </c>
      <c r="AV65">
        <f>VLOOKUP(AU65,Ethics!D:E,2,FALSE)</f>
        <v>2</v>
      </c>
      <c r="AW65" t="str">
        <f t="shared" si="17"/>
        <v>High</v>
      </c>
      <c r="AX65">
        <f t="shared" si="18"/>
        <v>7.7</v>
      </c>
      <c r="AY65">
        <f>VLOOKUP(G65,Ethics!A:B,2,FALSE)</f>
        <v>1</v>
      </c>
      <c r="AZ65">
        <f>VLOOKUP(H65,Ethics!A:B,2,FALSE)</f>
        <v>1</v>
      </c>
      <c r="BA65">
        <f>VLOOKUP(I65,Ethics!A:B,2,FALSE)</f>
        <v>1</v>
      </c>
      <c r="BB65">
        <f>VLOOKUP(J65,Ethics!A:B,2,FALSE)</f>
        <v>1</v>
      </c>
      <c r="BC65">
        <f>VLOOKUP(K65,Ethics!A:B,2,FALSE)</f>
        <v>1</v>
      </c>
      <c r="BD65">
        <f>VLOOKUP(L65,Ethics!A:B,2,FALSE)</f>
        <v>1</v>
      </c>
      <c r="BE65">
        <f>VLOOKUP(M65,Ethics!A:B,2,FALSE)</f>
        <v>1</v>
      </c>
      <c r="BF65">
        <f>VLOOKUP(N65,Ethics!A:B,2,FALSE)</f>
        <v>5</v>
      </c>
      <c r="BG65">
        <f>VLOOKUP(O65,Ethics!A:B,2,FALSE)</f>
        <v>1</v>
      </c>
      <c r="BH65">
        <f>VLOOKUP(Q65,Ethics!A:B,2,FALSE)</f>
        <v>1</v>
      </c>
      <c r="BI65" t="str">
        <f t="shared" si="19"/>
        <v>Low</v>
      </c>
      <c r="BJ65">
        <f t="shared" si="20"/>
        <v>1.4</v>
      </c>
      <c r="BK65" t="s">
        <v>21</v>
      </c>
      <c r="BL65">
        <f>VLOOKUP(Y65,'Personality Traits'!A:B,2,FALSE)</f>
        <v>7</v>
      </c>
      <c r="BM65" t="e">
        <f>8-VLOOKUP(Z65,'Personality Traits'!A:B,2,FALSE)</f>
        <v>#N/A</v>
      </c>
      <c r="BN65">
        <f>VLOOKUP(AA65,'Personality Traits'!A:B,2,FALSE)</f>
        <v>7</v>
      </c>
      <c r="BO65" t="e">
        <f>8-VLOOKUP(AB65,'Personality Traits'!A:B,2,FALSE)</f>
        <v>#N/A</v>
      </c>
      <c r="BP65" t="e">
        <f>VLOOKUP(AB65,'Personality Traits'!A:B,2,FALSE)</f>
        <v>#N/A</v>
      </c>
      <c r="BQ65">
        <f>8-VLOOKUP(AD65,'Personality Traits'!A:B,2,FALSE)</f>
        <v>3</v>
      </c>
      <c r="BR65">
        <f>VLOOKUP(AE65,'Personality Traits'!A:B,2,FALSE)</f>
        <v>7</v>
      </c>
      <c r="BS65" t="e">
        <f>8-VLOOKUP(AF65,'Personality Traits'!A:B,2,FALSE)</f>
        <v>#N/A</v>
      </c>
      <c r="BT65">
        <f>VLOOKUP(AG65,'Personality Traits'!A:B,2,FALSE)</f>
        <v>7</v>
      </c>
      <c r="BU65">
        <f>8-VLOOKUP(AJ65,'Personality Traits'!A:B,2,FALSE)</f>
        <v>3</v>
      </c>
      <c r="BV65">
        <f t="shared" si="21"/>
        <v>5</v>
      </c>
      <c r="BW65" t="e">
        <f t="shared" si="22"/>
        <v>#N/A</v>
      </c>
      <c r="BX65" t="e">
        <f t="shared" si="23"/>
        <v>#N/A</v>
      </c>
      <c r="BY65" t="e">
        <f t="shared" si="24"/>
        <v>#N/A</v>
      </c>
      <c r="BZ65" t="e">
        <f t="shared" si="25"/>
        <v>#N/A</v>
      </c>
      <c r="CB65">
        <f>VLOOKUP(BK65,'Level of traineeship or degree'!A:B,2,FALSE)</f>
        <v>1</v>
      </c>
      <c r="CE65" t="s">
        <v>13</v>
      </c>
      <c r="CF65">
        <f>VLOOKUP(CE65,Gender!A:B,2,FALSE)</f>
        <v>0</v>
      </c>
      <c r="CH65" t="s">
        <v>25</v>
      </c>
      <c r="CI65">
        <f>VLOOKUP(CH65,Culture!A:B,2,FALSE)</f>
        <v>7</v>
      </c>
      <c r="CJ65">
        <v>23</v>
      </c>
      <c r="CK65" t="s">
        <v>15</v>
      </c>
      <c r="CL65" t="s">
        <v>15</v>
      </c>
      <c r="CM65" t="s">
        <v>26</v>
      </c>
      <c r="CN65" t="s">
        <v>9</v>
      </c>
      <c r="CO65" t="s">
        <v>9</v>
      </c>
      <c r="CP65" t="s">
        <v>16</v>
      </c>
      <c r="CQ65" t="s">
        <v>16</v>
      </c>
      <c r="CR65" t="s">
        <v>15</v>
      </c>
      <c r="CS65" t="s">
        <v>8</v>
      </c>
      <c r="CT65" t="s">
        <v>17</v>
      </c>
      <c r="CU65" t="s">
        <v>9</v>
      </c>
      <c r="CV65" t="s">
        <v>9</v>
      </c>
      <c r="CW65" t="s">
        <v>15</v>
      </c>
      <c r="CX65" t="s">
        <v>16</v>
      </c>
      <c r="CY65" t="s">
        <v>16</v>
      </c>
      <c r="CZ65" t="s">
        <v>16</v>
      </c>
      <c r="DA65" t="s">
        <v>15</v>
      </c>
      <c r="DB65" t="s">
        <v>8</v>
      </c>
      <c r="DC65" t="s">
        <v>17</v>
      </c>
      <c r="DD65" t="s">
        <v>16</v>
      </c>
      <c r="DE65" t="s">
        <v>9</v>
      </c>
      <c r="DF65" t="s">
        <v>9</v>
      </c>
      <c r="DG65" t="s">
        <v>16</v>
      </c>
      <c r="DH65" t="s">
        <v>9</v>
      </c>
      <c r="DI65" t="s">
        <v>16</v>
      </c>
      <c r="DJ65" t="s">
        <v>15</v>
      </c>
      <c r="DK65" t="s">
        <v>9</v>
      </c>
      <c r="DL65" t="s">
        <v>9</v>
      </c>
      <c r="DM65" t="s">
        <v>16</v>
      </c>
      <c r="DN65" t="s">
        <v>9</v>
      </c>
      <c r="DO65">
        <f t="shared" si="15"/>
        <v>145</v>
      </c>
      <c r="DP65">
        <f>7-VLOOKUP(CK65,'Professional Scepticism'!A:B,2,FALSE)</f>
        <v>3</v>
      </c>
      <c r="DQ65">
        <f>VLOOKUP(CV65,'Professional Scepticism'!A:B,2,FALSE)</f>
        <v>5</v>
      </c>
      <c r="DR65">
        <f>VLOOKUP(DG65,'Professional Scepticism'!A:B,2,FALSE)</f>
        <v>6</v>
      </c>
      <c r="DS65">
        <f>VLOOKUP(DI65,'Professional Scepticism'!A:B,2,FALSE)</f>
        <v>6</v>
      </c>
      <c r="DT65">
        <f>VLOOKUP(DJ65,'Professional Scepticism'!A:B,2,FALSE)</f>
        <v>4</v>
      </c>
      <c r="DU65">
        <f>VLOOKUP(DK65,'Professional Scepticism'!A:B,2,FALSE)</f>
        <v>5</v>
      </c>
      <c r="DV65">
        <f>VLOOKUP(DL65,'Professional Scepticism'!A:B,2,FALSE)</f>
        <v>5</v>
      </c>
      <c r="DW65">
        <f>VLOOKUP(DM65,'Professional Scepticism'!A:B,2,FALSE)</f>
        <v>6</v>
      </c>
      <c r="DX65">
        <f>VLOOKUP(DN65,'Professional Scepticism'!A:B,2,FALSE)</f>
        <v>5</v>
      </c>
      <c r="DY65">
        <f>7-VLOOKUP(CL65,'Professional Scepticism'!A:B,2,FALSE)</f>
        <v>3</v>
      </c>
      <c r="DZ65">
        <f>7-VLOOKUP(CM65,'Professional Scepticism'!A:B,2,FALSE)</f>
        <v>6</v>
      </c>
      <c r="EA65">
        <f>VLOOKUP(CN65,'Professional Scepticism'!A:B,2,FALSE)</f>
        <v>5</v>
      </c>
      <c r="EB65">
        <f>VLOOKUP(CO65,'Professional Scepticism'!A:B,2,FALSE)</f>
        <v>5</v>
      </c>
      <c r="EC65">
        <f>VLOOKUP(CP65,'Professional Scepticism'!A:B,2,FALSE)</f>
        <v>6</v>
      </c>
      <c r="ED65">
        <f>VLOOKUP(CQ65,'Professional Scepticism'!A:B,2,FALSE)</f>
        <v>6</v>
      </c>
      <c r="EE65">
        <f>7-VLOOKUP(CR65,'Professional Scepticism'!A:B,2,FALSE)</f>
        <v>3</v>
      </c>
      <c r="EF65">
        <f>7-VLOOKUP(CS65,'Professional Scepticism'!A:B,2,FALSE)</f>
        <v>5</v>
      </c>
      <c r="EG65">
        <f>VLOOKUP(CT65,'Professional Scepticism'!A:B,2,FALSE)</f>
        <v>3</v>
      </c>
      <c r="EH65">
        <f>7-VLOOKUP(CU65,'Professional Scepticism'!A:B,2,FALSE)</f>
        <v>2</v>
      </c>
      <c r="EI65">
        <f>VLOOKUP(CW65,'Professional Scepticism'!A:B,2,FALSE)</f>
        <v>4</v>
      </c>
      <c r="EJ65">
        <f>VLOOKUP(CX65,'Professional Scepticism'!A:B,2,FALSE)</f>
        <v>6</v>
      </c>
      <c r="EK65">
        <f>VLOOKUP(CY65,'Professional Scepticism'!A:B,2,FALSE)</f>
        <v>6</v>
      </c>
      <c r="EL65">
        <f>VLOOKUP(CZ65,'Professional Scepticism'!A:B,2,FALSE)</f>
        <v>6</v>
      </c>
      <c r="EM65">
        <f>VLOOKUP(DA65,'Professional Scepticism'!A:B,2,FALSE)</f>
        <v>4</v>
      </c>
      <c r="EN65">
        <f>7-VLOOKUP(DB65,'Professional Scepticism'!A:B,2,FALSE)</f>
        <v>5</v>
      </c>
      <c r="EO65">
        <f>7-VLOOKUP(DC65,'Professional Scepticism'!A:B,2,FALSE)</f>
        <v>4</v>
      </c>
      <c r="EP65">
        <f>VLOOKUP(DD65,'Professional Scepticism'!A:B,2,FALSE)</f>
        <v>6</v>
      </c>
      <c r="EQ65">
        <f>VLOOKUP(DE65,'Professional Scepticism'!A:B,2,FALSE)</f>
        <v>5</v>
      </c>
      <c r="ER65">
        <f>VLOOKUP(DF65,'Professional Scepticism'!A:B,2,FALSE)</f>
        <v>5</v>
      </c>
      <c r="ES65">
        <f>VLOOKUP(DH65,'Professional Scepticism'!A:B,2,FALSE)</f>
        <v>5</v>
      </c>
    </row>
    <row r="66" spans="1:149" x14ac:dyDescent="0.2">
      <c r="A66" s="2">
        <f t="shared" si="10"/>
        <v>63</v>
      </c>
      <c r="B66" t="b">
        <v>1</v>
      </c>
      <c r="C66" s="4">
        <v>100</v>
      </c>
      <c r="D66" t="s">
        <v>0</v>
      </c>
      <c r="E66" t="s">
        <v>1</v>
      </c>
      <c r="F66" t="s">
        <v>2</v>
      </c>
      <c r="G66" t="s">
        <v>3</v>
      </c>
      <c r="H66" t="s">
        <v>11</v>
      </c>
      <c r="I66" t="s">
        <v>1</v>
      </c>
      <c r="J66" t="s">
        <v>5</v>
      </c>
      <c r="K66" t="s">
        <v>4</v>
      </c>
      <c r="L66" t="s">
        <v>2</v>
      </c>
      <c r="M66" t="s">
        <v>23</v>
      </c>
      <c r="N66" t="s">
        <v>7</v>
      </c>
      <c r="O66" t="s">
        <v>23</v>
      </c>
      <c r="P66" t="s">
        <v>1</v>
      </c>
      <c r="Q66" t="s">
        <v>23</v>
      </c>
      <c r="R66" t="s">
        <v>1</v>
      </c>
      <c r="S66" t="s">
        <v>1</v>
      </c>
      <c r="T66" t="s">
        <v>1</v>
      </c>
      <c r="U66" t="s">
        <v>1</v>
      </c>
      <c r="V66" t="s">
        <v>2</v>
      </c>
      <c r="W66" t="s">
        <v>1</v>
      </c>
      <c r="X66" t="s">
        <v>1</v>
      </c>
      <c r="Y66" t="s">
        <v>19</v>
      </c>
      <c r="Z66" t="s">
        <v>19</v>
      </c>
      <c r="AA66" t="s">
        <v>19</v>
      </c>
      <c r="AB66" t="s">
        <v>19</v>
      </c>
      <c r="AC66" t="s">
        <v>19</v>
      </c>
      <c r="AD66" t="s">
        <v>18</v>
      </c>
      <c r="AE66" t="s">
        <v>9</v>
      </c>
      <c r="AF66" t="s">
        <v>19</v>
      </c>
      <c r="AG66" t="s">
        <v>18</v>
      </c>
      <c r="AI66" t="s">
        <v>20</v>
      </c>
      <c r="AJ66" t="s">
        <v>18</v>
      </c>
      <c r="AK66">
        <f>VLOOKUP(E66,Ethics!A:B,2,FALSE)</f>
        <v>9</v>
      </c>
      <c r="AL66">
        <f>VLOOKUP(P66,Ethics!A:B,2,FALSE)</f>
        <v>9</v>
      </c>
      <c r="AM66">
        <f>VLOOKUP(R66,Ethics!A:B,2,FALSE)</f>
        <v>9</v>
      </c>
      <c r="AN66">
        <f>VLOOKUP(S66,Ethics!A:B,2,FALSE)</f>
        <v>9</v>
      </c>
      <c r="AO66">
        <f>VLOOKUP(T66,Ethics!A:B,2,FALSE)</f>
        <v>9</v>
      </c>
      <c r="AP66">
        <f>VLOOKUP(U66,Ethics!A:B,2,FALSE)</f>
        <v>9</v>
      </c>
      <c r="AQ66">
        <f>VLOOKUP(V66,Ethics!A:B,2,FALSE)</f>
        <v>8</v>
      </c>
      <c r="AR66">
        <f>VLOOKUP(W66,Ethics!A:B,2,FALSE)</f>
        <v>9</v>
      </c>
      <c r="AS66">
        <f>VLOOKUP(X66,Ethics!A:B,2,FALSE)</f>
        <v>9</v>
      </c>
      <c r="AT66">
        <f>VLOOKUP(F66,Ethics!A:B,2,FALSE)</f>
        <v>8</v>
      </c>
      <c r="AU66" t="str">
        <f t="shared" si="26"/>
        <v>Absolutist</v>
      </c>
      <c r="AV66">
        <f>VLOOKUP(AU66,Ethics!D:E,2,FALSE)</f>
        <v>2</v>
      </c>
      <c r="AW66" t="str">
        <f t="shared" si="17"/>
        <v>High</v>
      </c>
      <c r="AX66">
        <f t="shared" si="18"/>
        <v>8.8000000000000007</v>
      </c>
      <c r="AY66">
        <f>VLOOKUP(G66,Ethics!A:B,2,FALSE)</f>
        <v>2</v>
      </c>
      <c r="AZ66">
        <f>VLOOKUP(H66,Ethics!A:B,2,FALSE)</f>
        <v>5</v>
      </c>
      <c r="BA66">
        <f>VLOOKUP(I66,Ethics!A:B,2,FALSE)</f>
        <v>9</v>
      </c>
      <c r="BB66">
        <f>VLOOKUP(J66,Ethics!A:B,2,FALSE)</f>
        <v>3</v>
      </c>
      <c r="BC66">
        <f>VLOOKUP(K66,Ethics!A:B,2,FALSE)</f>
        <v>7</v>
      </c>
      <c r="BD66">
        <f>VLOOKUP(L66,Ethics!A:B,2,FALSE)</f>
        <v>8</v>
      </c>
      <c r="BE66">
        <f>VLOOKUP(M66,Ethics!A:B,2,FALSE)</f>
        <v>1</v>
      </c>
      <c r="BF66">
        <f>VLOOKUP(N66,Ethics!A:B,2,FALSE)</f>
        <v>4</v>
      </c>
      <c r="BG66">
        <f>VLOOKUP(O66,Ethics!A:B,2,FALSE)</f>
        <v>1</v>
      </c>
      <c r="BH66">
        <f>VLOOKUP(Q66,Ethics!A:B,2,FALSE)</f>
        <v>1</v>
      </c>
      <c r="BI66" t="str">
        <f t="shared" si="19"/>
        <v>Low</v>
      </c>
      <c r="BJ66">
        <f t="shared" si="20"/>
        <v>4.0999999999999996</v>
      </c>
      <c r="BK66" t="s">
        <v>21</v>
      </c>
      <c r="BL66">
        <f>VLOOKUP(Y66,'Personality Traits'!A:B,2,FALSE)</f>
        <v>5</v>
      </c>
      <c r="BM66">
        <f>8-VLOOKUP(Z66,'Personality Traits'!A:B,2,FALSE)</f>
        <v>3</v>
      </c>
      <c r="BN66">
        <f>VLOOKUP(AA66,'Personality Traits'!A:B,2,FALSE)</f>
        <v>5</v>
      </c>
      <c r="BO66">
        <f>8-VLOOKUP(AB66,'Personality Traits'!A:B,2,FALSE)</f>
        <v>3</v>
      </c>
      <c r="BP66">
        <f>VLOOKUP(AB66,'Personality Traits'!A:B,2,FALSE)</f>
        <v>5</v>
      </c>
      <c r="BQ66">
        <f>8-VLOOKUP(AD66,'Personality Traits'!A:B,2,FALSE)</f>
        <v>5</v>
      </c>
      <c r="BR66">
        <f>VLOOKUP(AE66,'Personality Traits'!A:B,2,FALSE)</f>
        <v>6</v>
      </c>
      <c r="BS66">
        <f>8-VLOOKUP(AF66,'Personality Traits'!A:B,2,FALSE)</f>
        <v>3</v>
      </c>
      <c r="BT66">
        <f>VLOOKUP(AG66,'Personality Traits'!A:B,2,FALSE)</f>
        <v>3</v>
      </c>
      <c r="BU66">
        <f>8-VLOOKUP(AJ66,'Personality Traits'!A:B,2,FALSE)</f>
        <v>5</v>
      </c>
      <c r="BV66">
        <f t="shared" si="21"/>
        <v>5</v>
      </c>
      <c r="BW66">
        <f t="shared" si="22"/>
        <v>4.5</v>
      </c>
      <c r="BX66">
        <f t="shared" si="23"/>
        <v>4</v>
      </c>
      <c r="BY66">
        <f t="shared" si="24"/>
        <v>3</v>
      </c>
      <c r="BZ66">
        <f t="shared" si="25"/>
        <v>5</v>
      </c>
      <c r="CB66">
        <f>VLOOKUP(BK66,'Level of traineeship or degree'!A:B,2,FALSE)</f>
        <v>1</v>
      </c>
      <c r="CE66" t="s">
        <v>22</v>
      </c>
      <c r="CF66">
        <f>VLOOKUP(CE66,Gender!A:B,2,FALSE)</f>
        <v>1</v>
      </c>
      <c r="CH66" t="s">
        <v>25</v>
      </c>
      <c r="CI66">
        <f>VLOOKUP(CH66,Culture!A:B,2,FALSE)</f>
        <v>7</v>
      </c>
      <c r="CJ66">
        <v>23</v>
      </c>
      <c r="CK66" t="s">
        <v>8</v>
      </c>
      <c r="CL66" t="s">
        <v>8</v>
      </c>
      <c r="CM66" t="s">
        <v>17</v>
      </c>
      <c r="CN66" t="s">
        <v>15</v>
      </c>
      <c r="CO66" t="s">
        <v>9</v>
      </c>
      <c r="CP66" t="s">
        <v>15</v>
      </c>
      <c r="CQ66" t="s">
        <v>17</v>
      </c>
      <c r="CR66" t="s">
        <v>15</v>
      </c>
      <c r="CS66" t="s">
        <v>15</v>
      </c>
      <c r="CT66" t="s">
        <v>9</v>
      </c>
      <c r="CU66" t="s">
        <v>17</v>
      </c>
      <c r="CV66" t="s">
        <v>15</v>
      </c>
      <c r="CW66" t="s">
        <v>9</v>
      </c>
      <c r="CX66" t="s">
        <v>15</v>
      </c>
      <c r="CY66" t="s">
        <v>9</v>
      </c>
      <c r="CZ66" t="s">
        <v>15</v>
      </c>
      <c r="DA66" t="s">
        <v>9</v>
      </c>
      <c r="DB66" t="s">
        <v>8</v>
      </c>
      <c r="DC66" t="s">
        <v>15</v>
      </c>
      <c r="DD66" t="s">
        <v>9</v>
      </c>
      <c r="DE66" t="s">
        <v>9</v>
      </c>
      <c r="DF66" t="s">
        <v>8</v>
      </c>
      <c r="DG66" t="s">
        <v>9</v>
      </c>
      <c r="DH66" t="s">
        <v>15</v>
      </c>
      <c r="DI66" t="s">
        <v>15</v>
      </c>
      <c r="DJ66" t="s">
        <v>15</v>
      </c>
      <c r="DK66" t="s">
        <v>15</v>
      </c>
      <c r="DL66" t="s">
        <v>9</v>
      </c>
      <c r="DM66" t="s">
        <v>8</v>
      </c>
      <c r="DN66" t="s">
        <v>9</v>
      </c>
      <c r="DO66">
        <f t="shared" si="15"/>
        <v>125</v>
      </c>
      <c r="DP66">
        <f>7-VLOOKUP(CK66,'Professional Scepticism'!A:B,2,FALSE)</f>
        <v>5</v>
      </c>
      <c r="DQ66">
        <f>VLOOKUP(CV66,'Professional Scepticism'!A:B,2,FALSE)</f>
        <v>4</v>
      </c>
      <c r="DR66">
        <f>VLOOKUP(DG66,'Professional Scepticism'!A:B,2,FALSE)</f>
        <v>5</v>
      </c>
      <c r="DS66">
        <f>VLOOKUP(DI66,'Professional Scepticism'!A:B,2,FALSE)</f>
        <v>4</v>
      </c>
      <c r="DT66">
        <f>VLOOKUP(DJ66,'Professional Scepticism'!A:B,2,FALSE)</f>
        <v>4</v>
      </c>
      <c r="DU66">
        <f>VLOOKUP(DK66,'Professional Scepticism'!A:B,2,FALSE)</f>
        <v>4</v>
      </c>
      <c r="DV66">
        <f>VLOOKUP(DL66,'Professional Scepticism'!A:B,2,FALSE)</f>
        <v>5</v>
      </c>
      <c r="DW66">
        <f>VLOOKUP(DM66,'Professional Scepticism'!A:B,2,FALSE)</f>
        <v>2</v>
      </c>
      <c r="DX66">
        <f>VLOOKUP(DN66,'Professional Scepticism'!A:B,2,FALSE)</f>
        <v>5</v>
      </c>
      <c r="DY66">
        <f>7-VLOOKUP(CL66,'Professional Scepticism'!A:B,2,FALSE)</f>
        <v>5</v>
      </c>
      <c r="DZ66">
        <f>7-VLOOKUP(CM66,'Professional Scepticism'!A:B,2,FALSE)</f>
        <v>4</v>
      </c>
      <c r="EA66">
        <f>VLOOKUP(CN66,'Professional Scepticism'!A:B,2,FALSE)</f>
        <v>4</v>
      </c>
      <c r="EB66">
        <f>VLOOKUP(CO66,'Professional Scepticism'!A:B,2,FALSE)</f>
        <v>5</v>
      </c>
      <c r="EC66">
        <f>VLOOKUP(CP66,'Professional Scepticism'!A:B,2,FALSE)</f>
        <v>4</v>
      </c>
      <c r="ED66">
        <f>VLOOKUP(CQ66,'Professional Scepticism'!A:B,2,FALSE)</f>
        <v>3</v>
      </c>
      <c r="EE66">
        <f>7-VLOOKUP(CR66,'Professional Scepticism'!A:B,2,FALSE)</f>
        <v>3</v>
      </c>
      <c r="EF66">
        <f>7-VLOOKUP(CS66,'Professional Scepticism'!A:B,2,FALSE)</f>
        <v>3</v>
      </c>
      <c r="EG66">
        <f>VLOOKUP(CT66,'Professional Scepticism'!A:B,2,FALSE)</f>
        <v>5</v>
      </c>
      <c r="EH66">
        <f>7-VLOOKUP(CU66,'Professional Scepticism'!A:B,2,FALSE)</f>
        <v>4</v>
      </c>
      <c r="EI66">
        <f>VLOOKUP(CW66,'Professional Scepticism'!A:B,2,FALSE)</f>
        <v>5</v>
      </c>
      <c r="EJ66">
        <f>VLOOKUP(CX66,'Professional Scepticism'!A:B,2,FALSE)</f>
        <v>4</v>
      </c>
      <c r="EK66">
        <f>VLOOKUP(CY66,'Professional Scepticism'!A:B,2,FALSE)</f>
        <v>5</v>
      </c>
      <c r="EL66">
        <f>VLOOKUP(CZ66,'Professional Scepticism'!A:B,2,FALSE)</f>
        <v>4</v>
      </c>
      <c r="EM66">
        <f>VLOOKUP(DA66,'Professional Scepticism'!A:B,2,FALSE)</f>
        <v>5</v>
      </c>
      <c r="EN66">
        <f>7-VLOOKUP(DB66,'Professional Scepticism'!A:B,2,FALSE)</f>
        <v>5</v>
      </c>
      <c r="EO66">
        <f>7-VLOOKUP(DC66,'Professional Scepticism'!A:B,2,FALSE)</f>
        <v>3</v>
      </c>
      <c r="EP66">
        <f>VLOOKUP(DD66,'Professional Scepticism'!A:B,2,FALSE)</f>
        <v>5</v>
      </c>
      <c r="EQ66">
        <f>VLOOKUP(DE66,'Professional Scepticism'!A:B,2,FALSE)</f>
        <v>5</v>
      </c>
      <c r="ER66">
        <f>VLOOKUP(DF66,'Professional Scepticism'!A:B,2,FALSE)</f>
        <v>2</v>
      </c>
      <c r="ES66">
        <f>VLOOKUP(DH66,'Professional Scepticism'!A:B,2,FALSE)</f>
        <v>4</v>
      </c>
    </row>
    <row r="67" spans="1:149" x14ac:dyDescent="0.2">
      <c r="A67" s="2">
        <f t="shared" si="10"/>
        <v>64</v>
      </c>
      <c r="B67" t="b">
        <v>1</v>
      </c>
      <c r="C67" s="4">
        <v>100</v>
      </c>
      <c r="D67" t="s">
        <v>0</v>
      </c>
      <c r="E67" t="s">
        <v>6</v>
      </c>
      <c r="F67" t="s">
        <v>5</v>
      </c>
      <c r="G67" t="s">
        <v>5</v>
      </c>
      <c r="H67" t="s">
        <v>5</v>
      </c>
      <c r="I67" t="s">
        <v>5</v>
      </c>
      <c r="J67" t="s">
        <v>11</v>
      </c>
      <c r="K67" t="s">
        <v>5</v>
      </c>
      <c r="L67" t="s">
        <v>5</v>
      </c>
      <c r="M67" t="s">
        <v>5</v>
      </c>
      <c r="N67" t="s">
        <v>5</v>
      </c>
      <c r="O67" t="s">
        <v>4</v>
      </c>
      <c r="P67" t="s">
        <v>6</v>
      </c>
      <c r="Q67" t="s">
        <v>4</v>
      </c>
      <c r="R67" t="s">
        <v>6</v>
      </c>
      <c r="S67" t="s">
        <v>1</v>
      </c>
      <c r="T67" t="s">
        <v>1</v>
      </c>
      <c r="U67" t="s">
        <v>1</v>
      </c>
      <c r="V67" t="s">
        <v>6</v>
      </c>
      <c r="W67" t="s">
        <v>6</v>
      </c>
      <c r="X67" t="s">
        <v>4</v>
      </c>
      <c r="Y67" t="s">
        <v>19</v>
      </c>
      <c r="Z67" t="s">
        <v>9</v>
      </c>
      <c r="AA67" t="s">
        <v>19</v>
      </c>
      <c r="AB67" t="s">
        <v>10</v>
      </c>
      <c r="AC67" t="s">
        <v>10</v>
      </c>
      <c r="AD67" t="s">
        <v>18</v>
      </c>
      <c r="AE67" t="s">
        <v>19</v>
      </c>
      <c r="AF67" t="s">
        <v>8</v>
      </c>
      <c r="AG67" t="s">
        <v>18</v>
      </c>
      <c r="AI67" t="s">
        <v>20</v>
      </c>
      <c r="AJ67" t="s">
        <v>18</v>
      </c>
      <c r="AK67">
        <f>VLOOKUP(E67,Ethics!A:B,2,FALSE)</f>
        <v>6</v>
      </c>
      <c r="AL67">
        <f>VLOOKUP(P67,Ethics!A:B,2,FALSE)</f>
        <v>6</v>
      </c>
      <c r="AM67">
        <f>VLOOKUP(R67,Ethics!A:B,2,FALSE)</f>
        <v>6</v>
      </c>
      <c r="AN67">
        <f>VLOOKUP(S67,Ethics!A:B,2,FALSE)</f>
        <v>9</v>
      </c>
      <c r="AO67">
        <f>VLOOKUP(T67,Ethics!A:B,2,FALSE)</f>
        <v>9</v>
      </c>
      <c r="AP67">
        <f>VLOOKUP(U67,Ethics!A:B,2,FALSE)</f>
        <v>9</v>
      </c>
      <c r="AQ67">
        <f>VLOOKUP(V67,Ethics!A:B,2,FALSE)</f>
        <v>6</v>
      </c>
      <c r="AR67">
        <f>VLOOKUP(W67,Ethics!A:B,2,FALSE)</f>
        <v>6</v>
      </c>
      <c r="AS67">
        <f>VLOOKUP(X67,Ethics!A:B,2,FALSE)</f>
        <v>7</v>
      </c>
      <c r="AT67">
        <f>VLOOKUP(F67,Ethics!A:B,2,FALSE)</f>
        <v>3</v>
      </c>
      <c r="AU67" t="str">
        <f t="shared" si="26"/>
        <v>Absolutist</v>
      </c>
      <c r="AV67">
        <f>VLOOKUP(AU67,Ethics!D:E,2,FALSE)</f>
        <v>2</v>
      </c>
      <c r="AW67" t="str">
        <f t="shared" si="17"/>
        <v>High</v>
      </c>
      <c r="AX67">
        <f t="shared" si="18"/>
        <v>6.7</v>
      </c>
      <c r="AY67">
        <f>VLOOKUP(G67,Ethics!A:B,2,FALSE)</f>
        <v>3</v>
      </c>
      <c r="AZ67">
        <f>VLOOKUP(H67,Ethics!A:B,2,FALSE)</f>
        <v>3</v>
      </c>
      <c r="BA67">
        <f>VLOOKUP(I67,Ethics!A:B,2,FALSE)</f>
        <v>3</v>
      </c>
      <c r="BB67">
        <f>VLOOKUP(J67,Ethics!A:B,2,FALSE)</f>
        <v>5</v>
      </c>
      <c r="BC67">
        <f>VLOOKUP(K67,Ethics!A:B,2,FALSE)</f>
        <v>3</v>
      </c>
      <c r="BD67">
        <f>VLOOKUP(L67,Ethics!A:B,2,FALSE)</f>
        <v>3</v>
      </c>
      <c r="BE67">
        <f>VLOOKUP(M67,Ethics!A:B,2,FALSE)</f>
        <v>3</v>
      </c>
      <c r="BF67">
        <f>VLOOKUP(N67,Ethics!A:B,2,FALSE)</f>
        <v>3</v>
      </c>
      <c r="BG67">
        <f>VLOOKUP(O67,Ethics!A:B,2,FALSE)</f>
        <v>7</v>
      </c>
      <c r="BH67">
        <f>VLOOKUP(Q67,Ethics!A:B,2,FALSE)</f>
        <v>7</v>
      </c>
      <c r="BI67" t="str">
        <f t="shared" si="19"/>
        <v>Low</v>
      </c>
      <c r="BJ67">
        <f t="shared" si="20"/>
        <v>4</v>
      </c>
      <c r="BK67" t="s">
        <v>27</v>
      </c>
      <c r="BL67">
        <f>VLOOKUP(Y67,'Personality Traits'!A:B,2,FALSE)</f>
        <v>5</v>
      </c>
      <c r="BM67">
        <f>8-VLOOKUP(Z67,'Personality Traits'!A:B,2,FALSE)</f>
        <v>2</v>
      </c>
      <c r="BN67">
        <f>VLOOKUP(AA67,'Personality Traits'!A:B,2,FALSE)</f>
        <v>5</v>
      </c>
      <c r="BO67">
        <f>8-VLOOKUP(AB67,'Personality Traits'!A:B,2,FALSE)</f>
        <v>1</v>
      </c>
      <c r="BP67">
        <f>VLOOKUP(AB67,'Personality Traits'!A:B,2,FALSE)</f>
        <v>7</v>
      </c>
      <c r="BQ67">
        <f>8-VLOOKUP(AD67,'Personality Traits'!A:B,2,FALSE)</f>
        <v>5</v>
      </c>
      <c r="BR67">
        <f>VLOOKUP(AE67,'Personality Traits'!A:B,2,FALSE)</f>
        <v>5</v>
      </c>
      <c r="BS67">
        <f>8-VLOOKUP(AF67,'Personality Traits'!A:B,2,FALSE)</f>
        <v>6</v>
      </c>
      <c r="BT67">
        <f>VLOOKUP(AG67,'Personality Traits'!A:B,2,FALSE)</f>
        <v>3</v>
      </c>
      <c r="BU67">
        <f>8-VLOOKUP(AJ67,'Personality Traits'!A:B,2,FALSE)</f>
        <v>5</v>
      </c>
      <c r="BV67">
        <f t="shared" si="21"/>
        <v>5</v>
      </c>
      <c r="BW67">
        <f t="shared" si="22"/>
        <v>3.5</v>
      </c>
      <c r="BX67">
        <f t="shared" si="23"/>
        <v>5.5</v>
      </c>
      <c r="BY67">
        <f t="shared" si="24"/>
        <v>2</v>
      </c>
      <c r="BZ67">
        <f t="shared" si="25"/>
        <v>6</v>
      </c>
      <c r="CB67">
        <f>VLOOKUP(BK67,'Level of traineeship or degree'!A:B,2,FALSE)</f>
        <v>2</v>
      </c>
      <c r="CE67" t="s">
        <v>13</v>
      </c>
      <c r="CF67">
        <f>VLOOKUP(CE67,Gender!A:B,2,FALSE)</f>
        <v>0</v>
      </c>
      <c r="CH67" t="s">
        <v>14</v>
      </c>
      <c r="CI67">
        <f>VLOOKUP(CH67,Culture!A:B,2,FALSE)</f>
        <v>8</v>
      </c>
      <c r="CJ67">
        <v>24</v>
      </c>
      <c r="CK67" t="s">
        <v>15</v>
      </c>
      <c r="CL67" t="s">
        <v>15</v>
      </c>
      <c r="CM67" t="s">
        <v>17</v>
      </c>
      <c r="CN67" t="s">
        <v>17</v>
      </c>
      <c r="CO67" t="s">
        <v>8</v>
      </c>
      <c r="CP67" t="s">
        <v>9</v>
      </c>
      <c r="CQ67" t="s">
        <v>9</v>
      </c>
      <c r="CR67" t="s">
        <v>15</v>
      </c>
      <c r="CS67" t="s">
        <v>15</v>
      </c>
      <c r="CT67" t="s">
        <v>17</v>
      </c>
      <c r="CU67" t="s">
        <v>15</v>
      </c>
      <c r="CV67" t="s">
        <v>15</v>
      </c>
      <c r="CW67" t="s">
        <v>15</v>
      </c>
      <c r="CX67" t="s">
        <v>15</v>
      </c>
      <c r="CY67" t="s">
        <v>17</v>
      </c>
      <c r="CZ67" t="s">
        <v>15</v>
      </c>
      <c r="DA67" t="s">
        <v>15</v>
      </c>
      <c r="DB67" t="s">
        <v>15</v>
      </c>
      <c r="DC67" t="s">
        <v>17</v>
      </c>
      <c r="DD67" t="s">
        <v>15</v>
      </c>
      <c r="DE67" t="s">
        <v>15</v>
      </c>
      <c r="DF67" t="s">
        <v>15</v>
      </c>
      <c r="DG67" t="s">
        <v>17</v>
      </c>
      <c r="DH67" t="s">
        <v>15</v>
      </c>
      <c r="DI67" t="s">
        <v>15</v>
      </c>
      <c r="DJ67" t="s">
        <v>9</v>
      </c>
      <c r="DK67" t="s">
        <v>15</v>
      </c>
      <c r="DL67" t="s">
        <v>17</v>
      </c>
      <c r="DM67" t="s">
        <v>16</v>
      </c>
      <c r="DN67" t="s">
        <v>17</v>
      </c>
      <c r="DO67">
        <f t="shared" si="15"/>
        <v>111</v>
      </c>
      <c r="DP67">
        <f>7-VLOOKUP(CK67,'Professional Scepticism'!A:B,2,FALSE)</f>
        <v>3</v>
      </c>
      <c r="DQ67">
        <f>VLOOKUP(CV67,'Professional Scepticism'!A:B,2,FALSE)</f>
        <v>4</v>
      </c>
      <c r="DR67">
        <f>VLOOKUP(DG67,'Professional Scepticism'!A:B,2,FALSE)</f>
        <v>3</v>
      </c>
      <c r="DS67">
        <f>VLOOKUP(DI67,'Professional Scepticism'!A:B,2,FALSE)</f>
        <v>4</v>
      </c>
      <c r="DT67">
        <f>VLOOKUP(DJ67,'Professional Scepticism'!A:B,2,FALSE)</f>
        <v>5</v>
      </c>
      <c r="DU67">
        <f>VLOOKUP(DK67,'Professional Scepticism'!A:B,2,FALSE)</f>
        <v>4</v>
      </c>
      <c r="DV67">
        <f>VLOOKUP(DL67,'Professional Scepticism'!A:B,2,FALSE)</f>
        <v>3</v>
      </c>
      <c r="DW67">
        <f>VLOOKUP(DM67,'Professional Scepticism'!A:B,2,FALSE)</f>
        <v>6</v>
      </c>
      <c r="DX67">
        <f>VLOOKUP(DN67,'Professional Scepticism'!A:B,2,FALSE)</f>
        <v>3</v>
      </c>
      <c r="DY67">
        <f>7-VLOOKUP(CL67,'Professional Scepticism'!A:B,2,FALSE)</f>
        <v>3</v>
      </c>
      <c r="DZ67">
        <f>7-VLOOKUP(CM67,'Professional Scepticism'!A:B,2,FALSE)</f>
        <v>4</v>
      </c>
      <c r="EA67">
        <f>VLOOKUP(CN67,'Professional Scepticism'!A:B,2,FALSE)</f>
        <v>3</v>
      </c>
      <c r="EB67">
        <f>VLOOKUP(CO67,'Professional Scepticism'!A:B,2,FALSE)</f>
        <v>2</v>
      </c>
      <c r="EC67">
        <f>VLOOKUP(CP67,'Professional Scepticism'!A:B,2,FALSE)</f>
        <v>5</v>
      </c>
      <c r="ED67">
        <f>VLOOKUP(CQ67,'Professional Scepticism'!A:B,2,FALSE)</f>
        <v>5</v>
      </c>
      <c r="EE67">
        <f>7-VLOOKUP(CR67,'Professional Scepticism'!A:B,2,FALSE)</f>
        <v>3</v>
      </c>
      <c r="EF67">
        <f>7-VLOOKUP(CS67,'Professional Scepticism'!A:B,2,FALSE)</f>
        <v>3</v>
      </c>
      <c r="EG67">
        <f>VLOOKUP(CT67,'Professional Scepticism'!A:B,2,FALSE)</f>
        <v>3</v>
      </c>
      <c r="EH67">
        <f>7-VLOOKUP(CU67,'Professional Scepticism'!A:B,2,FALSE)</f>
        <v>3</v>
      </c>
      <c r="EI67">
        <f>VLOOKUP(CW67,'Professional Scepticism'!A:B,2,FALSE)</f>
        <v>4</v>
      </c>
      <c r="EJ67">
        <f>VLOOKUP(CX67,'Professional Scepticism'!A:B,2,FALSE)</f>
        <v>4</v>
      </c>
      <c r="EK67">
        <f>VLOOKUP(CY67,'Professional Scepticism'!A:B,2,FALSE)</f>
        <v>3</v>
      </c>
      <c r="EL67">
        <f>VLOOKUP(CZ67,'Professional Scepticism'!A:B,2,FALSE)</f>
        <v>4</v>
      </c>
      <c r="EM67">
        <f>VLOOKUP(DA67,'Professional Scepticism'!A:B,2,FALSE)</f>
        <v>4</v>
      </c>
      <c r="EN67">
        <f>7-VLOOKUP(DB67,'Professional Scepticism'!A:B,2,FALSE)</f>
        <v>3</v>
      </c>
      <c r="EO67">
        <f>7-VLOOKUP(DC67,'Professional Scepticism'!A:B,2,FALSE)</f>
        <v>4</v>
      </c>
      <c r="EP67">
        <f>VLOOKUP(DD67,'Professional Scepticism'!A:B,2,FALSE)</f>
        <v>4</v>
      </c>
      <c r="EQ67">
        <f>VLOOKUP(DE67,'Professional Scepticism'!A:B,2,FALSE)</f>
        <v>4</v>
      </c>
      <c r="ER67">
        <f>VLOOKUP(DF67,'Professional Scepticism'!A:B,2,FALSE)</f>
        <v>4</v>
      </c>
      <c r="ES67">
        <f>VLOOKUP(DH67,'Professional Scepticism'!A:B,2,FALSE)</f>
        <v>4</v>
      </c>
    </row>
    <row r="68" spans="1:149" x14ac:dyDescent="0.2">
      <c r="A68" s="2">
        <f t="shared" si="10"/>
        <v>65</v>
      </c>
      <c r="B68" t="b">
        <v>1</v>
      </c>
      <c r="C68" s="4">
        <v>100</v>
      </c>
      <c r="D68" t="s">
        <v>0</v>
      </c>
      <c r="E68" t="s">
        <v>4</v>
      </c>
      <c r="F68" t="s">
        <v>11</v>
      </c>
      <c r="G68" t="s">
        <v>3</v>
      </c>
      <c r="H68" t="s">
        <v>2</v>
      </c>
      <c r="I68" t="s">
        <v>6</v>
      </c>
      <c r="J68" t="s">
        <v>5</v>
      </c>
      <c r="K68" t="s">
        <v>3</v>
      </c>
      <c r="L68" t="s">
        <v>23</v>
      </c>
      <c r="M68" t="s">
        <v>5</v>
      </c>
      <c r="N68" t="s">
        <v>7</v>
      </c>
      <c r="O68" t="s">
        <v>5</v>
      </c>
      <c r="P68" t="s">
        <v>5</v>
      </c>
      <c r="Q68" t="s">
        <v>1</v>
      </c>
      <c r="R68" t="s">
        <v>7</v>
      </c>
      <c r="S68" t="s">
        <v>5</v>
      </c>
      <c r="T68" t="s">
        <v>2</v>
      </c>
      <c r="U68" t="s">
        <v>2</v>
      </c>
      <c r="V68" t="s">
        <v>7</v>
      </c>
      <c r="W68" t="s">
        <v>4</v>
      </c>
      <c r="X68" t="s">
        <v>4</v>
      </c>
      <c r="Y68" t="s">
        <v>10</v>
      </c>
      <c r="Z68" t="s">
        <v>9</v>
      </c>
      <c r="AA68" t="s">
        <v>10</v>
      </c>
      <c r="AB68" t="s">
        <v>8</v>
      </c>
      <c r="AC68" t="s">
        <v>10</v>
      </c>
      <c r="AD68" t="s">
        <v>24</v>
      </c>
      <c r="AE68" t="s">
        <v>10</v>
      </c>
      <c r="AF68" t="s">
        <v>24</v>
      </c>
      <c r="AG68" t="s">
        <v>9</v>
      </c>
      <c r="AI68" t="s">
        <v>20</v>
      </c>
      <c r="AJ68" t="s">
        <v>8</v>
      </c>
      <c r="AK68">
        <f>VLOOKUP(E68,Ethics!A:B,2,FALSE)</f>
        <v>7</v>
      </c>
      <c r="AL68">
        <f>VLOOKUP(P68,Ethics!A:B,2,FALSE)</f>
        <v>3</v>
      </c>
      <c r="AM68">
        <f>VLOOKUP(R68,Ethics!A:B,2,FALSE)</f>
        <v>4</v>
      </c>
      <c r="AN68">
        <f>VLOOKUP(S68,Ethics!A:B,2,FALSE)</f>
        <v>3</v>
      </c>
      <c r="AO68">
        <f>VLOOKUP(T68,Ethics!A:B,2,FALSE)</f>
        <v>8</v>
      </c>
      <c r="AP68">
        <f>VLOOKUP(U68,Ethics!A:B,2,FALSE)</f>
        <v>8</v>
      </c>
      <c r="AQ68">
        <f>VLOOKUP(V68,Ethics!A:B,2,FALSE)</f>
        <v>4</v>
      </c>
      <c r="AR68">
        <f>VLOOKUP(W68,Ethics!A:B,2,FALSE)</f>
        <v>7</v>
      </c>
      <c r="AS68">
        <f>VLOOKUP(X68,Ethics!A:B,2,FALSE)</f>
        <v>7</v>
      </c>
      <c r="AT68">
        <f>VLOOKUP(F68,Ethics!A:B,2,FALSE)</f>
        <v>5</v>
      </c>
      <c r="AU68" t="str">
        <f t="shared" si="26"/>
        <v>Absolutist</v>
      </c>
      <c r="AV68">
        <f>VLOOKUP(AU68,Ethics!D:E,2,FALSE)</f>
        <v>2</v>
      </c>
      <c r="AW68" t="str">
        <f t="shared" si="17"/>
        <v>High</v>
      </c>
      <c r="AX68">
        <f t="shared" si="18"/>
        <v>5.6</v>
      </c>
      <c r="AY68">
        <f>VLOOKUP(G68,Ethics!A:B,2,FALSE)</f>
        <v>2</v>
      </c>
      <c r="AZ68">
        <f>VLOOKUP(H68,Ethics!A:B,2,FALSE)</f>
        <v>8</v>
      </c>
      <c r="BA68">
        <f>VLOOKUP(I68,Ethics!A:B,2,FALSE)</f>
        <v>6</v>
      </c>
      <c r="BB68">
        <f>VLOOKUP(J68,Ethics!A:B,2,FALSE)</f>
        <v>3</v>
      </c>
      <c r="BC68">
        <f>VLOOKUP(K68,Ethics!A:B,2,FALSE)</f>
        <v>2</v>
      </c>
      <c r="BD68">
        <f>VLOOKUP(L68,Ethics!A:B,2,FALSE)</f>
        <v>1</v>
      </c>
      <c r="BE68">
        <f>VLOOKUP(M68,Ethics!A:B,2,FALSE)</f>
        <v>3</v>
      </c>
      <c r="BF68">
        <f>VLOOKUP(N68,Ethics!A:B,2,FALSE)</f>
        <v>4</v>
      </c>
      <c r="BG68">
        <f>VLOOKUP(O68,Ethics!A:B,2,FALSE)</f>
        <v>3</v>
      </c>
      <c r="BH68">
        <f>VLOOKUP(Q68,Ethics!A:B,2,FALSE)</f>
        <v>9</v>
      </c>
      <c r="BI68" t="str">
        <f t="shared" si="19"/>
        <v>Low</v>
      </c>
      <c r="BJ68">
        <f t="shared" si="20"/>
        <v>4.0999999999999996</v>
      </c>
      <c r="BK68" t="s">
        <v>21</v>
      </c>
      <c r="BL68">
        <f>VLOOKUP(Y68,'Personality Traits'!A:B,2,FALSE)</f>
        <v>7</v>
      </c>
      <c r="BM68">
        <f>8-VLOOKUP(Z68,'Personality Traits'!A:B,2,FALSE)</f>
        <v>2</v>
      </c>
      <c r="BN68">
        <f>VLOOKUP(AA68,'Personality Traits'!A:B,2,FALSE)</f>
        <v>7</v>
      </c>
      <c r="BO68">
        <f>8-VLOOKUP(AB68,'Personality Traits'!A:B,2,FALSE)</f>
        <v>6</v>
      </c>
      <c r="BP68">
        <f>VLOOKUP(AB68,'Personality Traits'!A:B,2,FALSE)</f>
        <v>2</v>
      </c>
      <c r="BQ68" t="e">
        <f>8-VLOOKUP(AD68,'Personality Traits'!A:B,2,FALSE)</f>
        <v>#N/A</v>
      </c>
      <c r="BR68">
        <f>VLOOKUP(AE68,'Personality Traits'!A:B,2,FALSE)</f>
        <v>7</v>
      </c>
      <c r="BS68" t="e">
        <f>8-VLOOKUP(AF68,'Personality Traits'!A:B,2,FALSE)</f>
        <v>#N/A</v>
      </c>
      <c r="BT68">
        <f>VLOOKUP(AG68,'Personality Traits'!A:B,2,FALSE)</f>
        <v>6</v>
      </c>
      <c r="BU68">
        <f>8-VLOOKUP(AJ68,'Personality Traits'!A:B,2,FALSE)</f>
        <v>6</v>
      </c>
      <c r="BV68" t="e">
        <f t="shared" si="21"/>
        <v>#N/A</v>
      </c>
      <c r="BW68">
        <f t="shared" si="22"/>
        <v>4.5</v>
      </c>
      <c r="BX68" t="e">
        <f t="shared" si="23"/>
        <v>#N/A</v>
      </c>
      <c r="BY68">
        <f t="shared" si="24"/>
        <v>6</v>
      </c>
      <c r="BZ68">
        <f t="shared" si="25"/>
        <v>4</v>
      </c>
      <c r="CB68">
        <f>VLOOKUP(BK68,'Level of traineeship or degree'!A:B,2,FALSE)</f>
        <v>1</v>
      </c>
      <c r="CE68" t="s">
        <v>13</v>
      </c>
      <c r="CF68">
        <f>VLOOKUP(CE68,Gender!A:B,2,FALSE)</f>
        <v>0</v>
      </c>
      <c r="CH68" t="s">
        <v>25</v>
      </c>
      <c r="CI68">
        <f>VLOOKUP(CH68,Culture!A:B,2,FALSE)</f>
        <v>7</v>
      </c>
      <c r="CJ68">
        <v>23</v>
      </c>
      <c r="CK68" t="s">
        <v>8</v>
      </c>
      <c r="CL68" t="s">
        <v>15</v>
      </c>
      <c r="CM68" t="s">
        <v>26</v>
      </c>
      <c r="CN68" t="s">
        <v>9</v>
      </c>
      <c r="CO68" t="s">
        <v>8</v>
      </c>
      <c r="CP68" t="s">
        <v>16</v>
      </c>
      <c r="CQ68" t="s">
        <v>16</v>
      </c>
      <c r="CR68" t="s">
        <v>15</v>
      </c>
      <c r="CS68" t="s">
        <v>8</v>
      </c>
      <c r="CT68" t="s">
        <v>15</v>
      </c>
      <c r="CU68" t="s">
        <v>17</v>
      </c>
      <c r="CV68" t="s">
        <v>9</v>
      </c>
      <c r="CW68" t="s">
        <v>8</v>
      </c>
      <c r="CX68" t="s">
        <v>9</v>
      </c>
      <c r="CY68" t="s">
        <v>9</v>
      </c>
      <c r="CZ68" t="s">
        <v>16</v>
      </c>
      <c r="DA68" t="s">
        <v>16</v>
      </c>
      <c r="DB68" t="s">
        <v>8</v>
      </c>
      <c r="DC68" t="s">
        <v>26</v>
      </c>
      <c r="DD68" t="s">
        <v>9</v>
      </c>
      <c r="DE68" t="s">
        <v>9</v>
      </c>
      <c r="DF68" t="s">
        <v>16</v>
      </c>
      <c r="DG68" t="s">
        <v>9</v>
      </c>
      <c r="DH68" t="s">
        <v>16</v>
      </c>
      <c r="DI68" t="s">
        <v>16</v>
      </c>
      <c r="DJ68" t="s">
        <v>16</v>
      </c>
      <c r="DK68" t="s">
        <v>9</v>
      </c>
      <c r="DL68" t="s">
        <v>8</v>
      </c>
      <c r="DM68" t="s">
        <v>16</v>
      </c>
      <c r="DN68" t="s">
        <v>16</v>
      </c>
      <c r="DO68">
        <f t="shared" ref="DO68:DO82" si="27">SUM(DP68:ES68)</f>
        <v>147</v>
      </c>
      <c r="DP68">
        <f>7-VLOOKUP(CK68,'Professional Scepticism'!A:B,2,FALSE)</f>
        <v>5</v>
      </c>
      <c r="DQ68">
        <f>VLOOKUP(CV68,'Professional Scepticism'!A:B,2,FALSE)</f>
        <v>5</v>
      </c>
      <c r="DR68">
        <f>VLOOKUP(DG68,'Professional Scepticism'!A:B,2,FALSE)</f>
        <v>5</v>
      </c>
      <c r="DS68">
        <f>VLOOKUP(DI68,'Professional Scepticism'!A:B,2,FALSE)</f>
        <v>6</v>
      </c>
      <c r="DT68">
        <f>VLOOKUP(DJ68,'Professional Scepticism'!A:B,2,FALSE)</f>
        <v>6</v>
      </c>
      <c r="DU68">
        <f>VLOOKUP(DK68,'Professional Scepticism'!A:B,2,FALSE)</f>
        <v>5</v>
      </c>
      <c r="DV68">
        <f>VLOOKUP(DL68,'Professional Scepticism'!A:B,2,FALSE)</f>
        <v>2</v>
      </c>
      <c r="DW68">
        <f>VLOOKUP(DM68,'Professional Scepticism'!A:B,2,FALSE)</f>
        <v>6</v>
      </c>
      <c r="DX68">
        <f>VLOOKUP(DN68,'Professional Scepticism'!A:B,2,FALSE)</f>
        <v>6</v>
      </c>
      <c r="DY68">
        <f>7-VLOOKUP(CL68,'Professional Scepticism'!A:B,2,FALSE)</f>
        <v>3</v>
      </c>
      <c r="DZ68">
        <f>7-VLOOKUP(CM68,'Professional Scepticism'!A:B,2,FALSE)</f>
        <v>6</v>
      </c>
      <c r="EA68">
        <f>VLOOKUP(CN68,'Professional Scepticism'!A:B,2,FALSE)</f>
        <v>5</v>
      </c>
      <c r="EB68">
        <f>VLOOKUP(CO68,'Professional Scepticism'!A:B,2,FALSE)</f>
        <v>2</v>
      </c>
      <c r="EC68">
        <f>VLOOKUP(CP68,'Professional Scepticism'!A:B,2,FALSE)</f>
        <v>6</v>
      </c>
      <c r="ED68">
        <f>VLOOKUP(CQ68,'Professional Scepticism'!A:B,2,FALSE)</f>
        <v>6</v>
      </c>
      <c r="EE68">
        <f>7-VLOOKUP(CR68,'Professional Scepticism'!A:B,2,FALSE)</f>
        <v>3</v>
      </c>
      <c r="EF68">
        <f>7-VLOOKUP(CS68,'Professional Scepticism'!A:B,2,FALSE)</f>
        <v>5</v>
      </c>
      <c r="EG68">
        <f>VLOOKUP(CT68,'Professional Scepticism'!A:B,2,FALSE)</f>
        <v>4</v>
      </c>
      <c r="EH68">
        <f>7-VLOOKUP(CU68,'Professional Scepticism'!A:B,2,FALSE)</f>
        <v>4</v>
      </c>
      <c r="EI68">
        <f>VLOOKUP(CW68,'Professional Scepticism'!A:B,2,FALSE)</f>
        <v>2</v>
      </c>
      <c r="EJ68">
        <f>VLOOKUP(CX68,'Professional Scepticism'!A:B,2,FALSE)</f>
        <v>5</v>
      </c>
      <c r="EK68">
        <f>VLOOKUP(CY68,'Professional Scepticism'!A:B,2,FALSE)</f>
        <v>5</v>
      </c>
      <c r="EL68">
        <f>VLOOKUP(CZ68,'Professional Scepticism'!A:B,2,FALSE)</f>
        <v>6</v>
      </c>
      <c r="EM68">
        <f>VLOOKUP(DA68,'Professional Scepticism'!A:B,2,FALSE)</f>
        <v>6</v>
      </c>
      <c r="EN68">
        <f>7-VLOOKUP(DB68,'Professional Scepticism'!A:B,2,FALSE)</f>
        <v>5</v>
      </c>
      <c r="EO68">
        <f>7-VLOOKUP(DC68,'Professional Scepticism'!A:B,2,FALSE)</f>
        <v>6</v>
      </c>
      <c r="EP68">
        <f>VLOOKUP(DD68,'Professional Scepticism'!A:B,2,FALSE)</f>
        <v>5</v>
      </c>
      <c r="EQ68">
        <f>VLOOKUP(DE68,'Professional Scepticism'!A:B,2,FALSE)</f>
        <v>5</v>
      </c>
      <c r="ER68">
        <f>VLOOKUP(DF68,'Professional Scepticism'!A:B,2,FALSE)</f>
        <v>6</v>
      </c>
      <c r="ES68">
        <f>VLOOKUP(DH68,'Professional Scepticism'!A:B,2,FALSE)</f>
        <v>6</v>
      </c>
    </row>
    <row r="69" spans="1:149" x14ac:dyDescent="0.2">
      <c r="A69" s="2">
        <f t="shared" si="10"/>
        <v>66</v>
      </c>
      <c r="B69" t="b">
        <v>1</v>
      </c>
      <c r="C69" s="4">
        <v>100</v>
      </c>
      <c r="D69" t="s">
        <v>0</v>
      </c>
      <c r="E69" t="s">
        <v>6</v>
      </c>
      <c r="F69" t="s">
        <v>5</v>
      </c>
      <c r="G69" t="s">
        <v>5</v>
      </c>
      <c r="H69" t="s">
        <v>6</v>
      </c>
      <c r="I69" t="s">
        <v>6</v>
      </c>
      <c r="J69" t="s">
        <v>6</v>
      </c>
      <c r="K69" t="s">
        <v>5</v>
      </c>
      <c r="L69" t="s">
        <v>5</v>
      </c>
      <c r="M69" t="s">
        <v>3</v>
      </c>
      <c r="N69" t="s">
        <v>7</v>
      </c>
      <c r="O69" t="s">
        <v>3</v>
      </c>
      <c r="P69" t="s">
        <v>7</v>
      </c>
      <c r="Q69" t="s">
        <v>5</v>
      </c>
      <c r="R69" t="s">
        <v>7</v>
      </c>
      <c r="S69" t="s">
        <v>4</v>
      </c>
      <c r="T69" t="s">
        <v>6</v>
      </c>
      <c r="U69" t="s">
        <v>2</v>
      </c>
      <c r="V69" t="s">
        <v>5</v>
      </c>
      <c r="W69" t="s">
        <v>7</v>
      </c>
      <c r="X69" t="s">
        <v>6</v>
      </c>
      <c r="Y69" t="s">
        <v>9</v>
      </c>
      <c r="Z69" t="s">
        <v>9</v>
      </c>
      <c r="AA69" t="s">
        <v>10</v>
      </c>
      <c r="AB69" t="s">
        <v>8</v>
      </c>
      <c r="AC69" t="s">
        <v>9</v>
      </c>
      <c r="AD69" t="s">
        <v>8</v>
      </c>
      <c r="AE69" t="s">
        <v>19</v>
      </c>
      <c r="AF69" t="s">
        <v>24</v>
      </c>
      <c r="AG69" t="s">
        <v>9</v>
      </c>
      <c r="AI69" t="s">
        <v>20</v>
      </c>
      <c r="AJ69" t="s">
        <v>24</v>
      </c>
      <c r="AK69">
        <f>VLOOKUP(E69,Ethics!A:B,2,FALSE)</f>
        <v>6</v>
      </c>
      <c r="AL69">
        <f>VLOOKUP(P69,Ethics!A:B,2,FALSE)</f>
        <v>4</v>
      </c>
      <c r="AM69">
        <f>VLOOKUP(R69,Ethics!A:B,2,FALSE)</f>
        <v>4</v>
      </c>
      <c r="AN69">
        <f>VLOOKUP(S69,Ethics!A:B,2,FALSE)</f>
        <v>7</v>
      </c>
      <c r="AO69">
        <f>VLOOKUP(T69,Ethics!A:B,2,FALSE)</f>
        <v>6</v>
      </c>
      <c r="AP69">
        <f>VLOOKUP(U69,Ethics!A:B,2,FALSE)</f>
        <v>8</v>
      </c>
      <c r="AQ69">
        <f>VLOOKUP(V69,Ethics!A:B,2,FALSE)</f>
        <v>3</v>
      </c>
      <c r="AR69">
        <f>VLOOKUP(W69,Ethics!A:B,2,FALSE)</f>
        <v>4</v>
      </c>
      <c r="AS69">
        <f>VLOOKUP(X69,Ethics!A:B,2,FALSE)</f>
        <v>6</v>
      </c>
      <c r="AT69">
        <f>VLOOKUP(F69,Ethics!A:B,2,FALSE)</f>
        <v>3</v>
      </c>
      <c r="AU69" t="str">
        <f t="shared" si="26"/>
        <v>Absolutist</v>
      </c>
      <c r="AV69">
        <f>VLOOKUP(AU69,Ethics!D:E,2,FALSE)</f>
        <v>2</v>
      </c>
      <c r="AW69" t="str">
        <f t="shared" si="17"/>
        <v>High</v>
      </c>
      <c r="AX69">
        <f t="shared" si="18"/>
        <v>5.0999999999999996</v>
      </c>
      <c r="AY69">
        <f>VLOOKUP(G69,Ethics!A:B,2,FALSE)</f>
        <v>3</v>
      </c>
      <c r="AZ69">
        <f>VLOOKUP(H69,Ethics!A:B,2,FALSE)</f>
        <v>6</v>
      </c>
      <c r="BA69">
        <f>VLOOKUP(I69,Ethics!A:B,2,FALSE)</f>
        <v>6</v>
      </c>
      <c r="BB69">
        <f>VLOOKUP(J69,Ethics!A:B,2,FALSE)</f>
        <v>6</v>
      </c>
      <c r="BC69">
        <f>VLOOKUP(K69,Ethics!A:B,2,FALSE)</f>
        <v>3</v>
      </c>
      <c r="BD69">
        <f>VLOOKUP(L69,Ethics!A:B,2,FALSE)</f>
        <v>3</v>
      </c>
      <c r="BE69">
        <f>VLOOKUP(M69,Ethics!A:B,2,FALSE)</f>
        <v>2</v>
      </c>
      <c r="BF69">
        <f>VLOOKUP(N69,Ethics!A:B,2,FALSE)</f>
        <v>4</v>
      </c>
      <c r="BG69">
        <f>VLOOKUP(O69,Ethics!A:B,2,FALSE)</f>
        <v>2</v>
      </c>
      <c r="BH69">
        <f>VLOOKUP(Q69,Ethics!A:B,2,FALSE)</f>
        <v>3</v>
      </c>
      <c r="BI69" t="str">
        <f t="shared" si="19"/>
        <v>Low</v>
      </c>
      <c r="BJ69">
        <f t="shared" si="20"/>
        <v>3.8</v>
      </c>
      <c r="BK69" t="s">
        <v>21</v>
      </c>
      <c r="BL69">
        <f>VLOOKUP(Y69,'Personality Traits'!A:B,2,FALSE)</f>
        <v>6</v>
      </c>
      <c r="BM69">
        <f>8-VLOOKUP(Z69,'Personality Traits'!A:B,2,FALSE)</f>
        <v>2</v>
      </c>
      <c r="BN69">
        <f>VLOOKUP(AA69,'Personality Traits'!A:B,2,FALSE)</f>
        <v>7</v>
      </c>
      <c r="BO69">
        <f>8-VLOOKUP(AB69,'Personality Traits'!A:B,2,FALSE)</f>
        <v>6</v>
      </c>
      <c r="BP69">
        <f>VLOOKUP(AB69,'Personality Traits'!A:B,2,FALSE)</f>
        <v>2</v>
      </c>
      <c r="BQ69">
        <f>8-VLOOKUP(AD69,'Personality Traits'!A:B,2,FALSE)</f>
        <v>6</v>
      </c>
      <c r="BR69">
        <f>VLOOKUP(AE69,'Personality Traits'!A:B,2,FALSE)</f>
        <v>5</v>
      </c>
      <c r="BS69" t="e">
        <f>8-VLOOKUP(AF69,'Personality Traits'!A:B,2,FALSE)</f>
        <v>#N/A</v>
      </c>
      <c r="BT69">
        <f>VLOOKUP(AG69,'Personality Traits'!A:B,2,FALSE)</f>
        <v>6</v>
      </c>
      <c r="BU69" t="e">
        <f>8-VLOOKUP(AJ69,'Personality Traits'!A:B,2,FALSE)</f>
        <v>#N/A</v>
      </c>
      <c r="BV69">
        <f t="shared" si="21"/>
        <v>6</v>
      </c>
      <c r="BW69">
        <f t="shared" si="22"/>
        <v>3.5</v>
      </c>
      <c r="BX69" t="e">
        <f t="shared" si="23"/>
        <v>#N/A</v>
      </c>
      <c r="BY69">
        <f t="shared" si="24"/>
        <v>6</v>
      </c>
      <c r="BZ69" t="e">
        <f t="shared" si="25"/>
        <v>#N/A</v>
      </c>
      <c r="CB69">
        <f>VLOOKUP(BK69,'Level of traineeship or degree'!A:B,2,FALSE)</f>
        <v>1</v>
      </c>
      <c r="CE69" t="s">
        <v>22</v>
      </c>
      <c r="CF69">
        <f>VLOOKUP(CE69,Gender!A:B,2,FALSE)</f>
        <v>1</v>
      </c>
      <c r="CH69" t="s">
        <v>25</v>
      </c>
      <c r="CI69">
        <f>VLOOKUP(CH69,Culture!A:B,2,FALSE)</f>
        <v>7</v>
      </c>
      <c r="CJ69">
        <v>23</v>
      </c>
      <c r="CK69" t="s">
        <v>17</v>
      </c>
      <c r="CL69" t="s">
        <v>8</v>
      </c>
      <c r="CM69" t="s">
        <v>26</v>
      </c>
      <c r="CN69" t="s">
        <v>9</v>
      </c>
      <c r="CO69" t="s">
        <v>9</v>
      </c>
      <c r="CP69" t="s">
        <v>16</v>
      </c>
      <c r="CQ69" t="s">
        <v>16</v>
      </c>
      <c r="CR69" t="s">
        <v>8</v>
      </c>
      <c r="CS69" t="s">
        <v>8</v>
      </c>
      <c r="CT69" t="s">
        <v>9</v>
      </c>
      <c r="CU69" t="s">
        <v>8</v>
      </c>
      <c r="CV69" t="s">
        <v>9</v>
      </c>
      <c r="CW69" t="s">
        <v>15</v>
      </c>
      <c r="CX69" t="s">
        <v>9</v>
      </c>
      <c r="CY69" t="s">
        <v>15</v>
      </c>
      <c r="CZ69" t="s">
        <v>16</v>
      </c>
      <c r="DA69" t="s">
        <v>16</v>
      </c>
      <c r="DB69" t="s">
        <v>8</v>
      </c>
      <c r="DC69" t="s">
        <v>26</v>
      </c>
      <c r="DD69" t="s">
        <v>9</v>
      </c>
      <c r="DE69" t="s">
        <v>9</v>
      </c>
      <c r="DF69" t="s">
        <v>16</v>
      </c>
      <c r="DG69" t="s">
        <v>9</v>
      </c>
      <c r="DH69" t="s">
        <v>16</v>
      </c>
      <c r="DI69" t="s">
        <v>16</v>
      </c>
      <c r="DJ69" t="s">
        <v>16</v>
      </c>
      <c r="DK69" t="s">
        <v>9</v>
      </c>
      <c r="DL69" t="s">
        <v>9</v>
      </c>
      <c r="DM69" t="s">
        <v>16</v>
      </c>
      <c r="DN69" t="s">
        <v>15</v>
      </c>
      <c r="DO69">
        <f t="shared" si="27"/>
        <v>157</v>
      </c>
      <c r="DP69">
        <f>7-VLOOKUP(CK69,'Professional Scepticism'!A:B,2,FALSE)</f>
        <v>4</v>
      </c>
      <c r="DQ69">
        <f>VLOOKUP(CV69,'Professional Scepticism'!A:B,2,FALSE)</f>
        <v>5</v>
      </c>
      <c r="DR69">
        <f>VLOOKUP(DG69,'Professional Scepticism'!A:B,2,FALSE)</f>
        <v>5</v>
      </c>
      <c r="DS69">
        <f>VLOOKUP(DI69,'Professional Scepticism'!A:B,2,FALSE)</f>
        <v>6</v>
      </c>
      <c r="DT69">
        <f>VLOOKUP(DJ69,'Professional Scepticism'!A:B,2,FALSE)</f>
        <v>6</v>
      </c>
      <c r="DU69">
        <f>VLOOKUP(DK69,'Professional Scepticism'!A:B,2,FALSE)</f>
        <v>5</v>
      </c>
      <c r="DV69">
        <f>VLOOKUP(DL69,'Professional Scepticism'!A:B,2,FALSE)</f>
        <v>5</v>
      </c>
      <c r="DW69">
        <f>VLOOKUP(DM69,'Professional Scepticism'!A:B,2,FALSE)</f>
        <v>6</v>
      </c>
      <c r="DX69">
        <f>VLOOKUP(DN69,'Professional Scepticism'!A:B,2,FALSE)</f>
        <v>4</v>
      </c>
      <c r="DY69">
        <f>7-VLOOKUP(CL69,'Professional Scepticism'!A:B,2,FALSE)</f>
        <v>5</v>
      </c>
      <c r="DZ69">
        <f>7-VLOOKUP(CM69,'Professional Scepticism'!A:B,2,FALSE)</f>
        <v>6</v>
      </c>
      <c r="EA69">
        <f>VLOOKUP(CN69,'Professional Scepticism'!A:B,2,FALSE)</f>
        <v>5</v>
      </c>
      <c r="EB69">
        <f>VLOOKUP(CO69,'Professional Scepticism'!A:B,2,FALSE)</f>
        <v>5</v>
      </c>
      <c r="EC69">
        <f>VLOOKUP(CP69,'Professional Scepticism'!A:B,2,FALSE)</f>
        <v>6</v>
      </c>
      <c r="ED69">
        <f>VLOOKUP(CQ69,'Professional Scepticism'!A:B,2,FALSE)</f>
        <v>6</v>
      </c>
      <c r="EE69">
        <f>7-VLOOKUP(CR69,'Professional Scepticism'!A:B,2,FALSE)</f>
        <v>5</v>
      </c>
      <c r="EF69">
        <f>7-VLOOKUP(CS69,'Professional Scepticism'!A:B,2,FALSE)</f>
        <v>5</v>
      </c>
      <c r="EG69">
        <f>VLOOKUP(CT69,'Professional Scepticism'!A:B,2,FALSE)</f>
        <v>5</v>
      </c>
      <c r="EH69">
        <f>7-VLOOKUP(CU69,'Professional Scepticism'!A:B,2,FALSE)</f>
        <v>5</v>
      </c>
      <c r="EI69">
        <f>VLOOKUP(CW69,'Professional Scepticism'!A:B,2,FALSE)</f>
        <v>4</v>
      </c>
      <c r="EJ69">
        <f>VLOOKUP(CX69,'Professional Scepticism'!A:B,2,FALSE)</f>
        <v>5</v>
      </c>
      <c r="EK69">
        <f>VLOOKUP(CY69,'Professional Scepticism'!A:B,2,FALSE)</f>
        <v>4</v>
      </c>
      <c r="EL69">
        <f>VLOOKUP(CZ69,'Professional Scepticism'!A:B,2,FALSE)</f>
        <v>6</v>
      </c>
      <c r="EM69">
        <f>VLOOKUP(DA69,'Professional Scepticism'!A:B,2,FALSE)</f>
        <v>6</v>
      </c>
      <c r="EN69">
        <f>7-VLOOKUP(DB69,'Professional Scepticism'!A:B,2,FALSE)</f>
        <v>5</v>
      </c>
      <c r="EO69">
        <f>7-VLOOKUP(DC69,'Professional Scepticism'!A:B,2,FALSE)</f>
        <v>6</v>
      </c>
      <c r="EP69">
        <f>VLOOKUP(DD69,'Professional Scepticism'!A:B,2,FALSE)</f>
        <v>5</v>
      </c>
      <c r="EQ69">
        <f>VLOOKUP(DE69,'Professional Scepticism'!A:B,2,FALSE)</f>
        <v>5</v>
      </c>
      <c r="ER69">
        <f>VLOOKUP(DF69,'Professional Scepticism'!A:B,2,FALSE)</f>
        <v>6</v>
      </c>
      <c r="ES69">
        <f>VLOOKUP(DH69,'Professional Scepticism'!A:B,2,FALSE)</f>
        <v>6</v>
      </c>
    </row>
    <row r="70" spans="1:149" x14ac:dyDescent="0.2">
      <c r="A70" s="2">
        <f t="shared" ref="A70:A82" si="28">A69+1</f>
        <v>67</v>
      </c>
      <c r="B70" t="b">
        <v>1</v>
      </c>
      <c r="C70" s="4">
        <v>100</v>
      </c>
      <c r="D70" t="s">
        <v>0</v>
      </c>
      <c r="E70" t="s">
        <v>4</v>
      </c>
      <c r="F70" t="s">
        <v>3</v>
      </c>
      <c r="G70" t="s">
        <v>5</v>
      </c>
      <c r="H70" t="s">
        <v>23</v>
      </c>
      <c r="I70" t="s">
        <v>23</v>
      </c>
      <c r="J70" t="s">
        <v>23</v>
      </c>
      <c r="K70" t="s">
        <v>11</v>
      </c>
      <c r="L70" t="s">
        <v>3</v>
      </c>
      <c r="M70" t="s">
        <v>3</v>
      </c>
      <c r="N70" t="s">
        <v>11</v>
      </c>
      <c r="O70" t="s">
        <v>11</v>
      </c>
      <c r="P70" t="s">
        <v>6</v>
      </c>
      <c r="Q70" t="s">
        <v>11</v>
      </c>
      <c r="R70" t="s">
        <v>4</v>
      </c>
      <c r="S70" t="s">
        <v>1</v>
      </c>
      <c r="T70" t="s">
        <v>2</v>
      </c>
      <c r="U70" t="s">
        <v>2</v>
      </c>
      <c r="V70" t="s">
        <v>5</v>
      </c>
      <c r="W70" t="s">
        <v>6</v>
      </c>
      <c r="X70" t="s">
        <v>23</v>
      </c>
      <c r="Y70" t="s">
        <v>10</v>
      </c>
      <c r="Z70" t="s">
        <v>18</v>
      </c>
      <c r="AA70" t="s">
        <v>9</v>
      </c>
      <c r="AB70" t="s">
        <v>18</v>
      </c>
      <c r="AC70" t="s">
        <v>10</v>
      </c>
      <c r="AD70" t="s">
        <v>9</v>
      </c>
      <c r="AE70" t="s">
        <v>10</v>
      </c>
      <c r="AF70" t="s">
        <v>19</v>
      </c>
      <c r="AG70" t="s">
        <v>9</v>
      </c>
      <c r="AI70" t="s">
        <v>20</v>
      </c>
      <c r="AJ70" t="s">
        <v>8</v>
      </c>
      <c r="AK70">
        <f>VLOOKUP(E70,Ethics!A:B,2,FALSE)</f>
        <v>7</v>
      </c>
      <c r="AL70">
        <f>VLOOKUP(P70,Ethics!A:B,2,FALSE)</f>
        <v>6</v>
      </c>
      <c r="AM70">
        <f>VLOOKUP(R70,Ethics!A:B,2,FALSE)</f>
        <v>7</v>
      </c>
      <c r="AN70">
        <f>VLOOKUP(S70,Ethics!A:B,2,FALSE)</f>
        <v>9</v>
      </c>
      <c r="AO70">
        <f>VLOOKUP(T70,Ethics!A:B,2,FALSE)</f>
        <v>8</v>
      </c>
      <c r="AP70">
        <f>VLOOKUP(U70,Ethics!A:B,2,FALSE)</f>
        <v>8</v>
      </c>
      <c r="AQ70">
        <f>VLOOKUP(V70,Ethics!A:B,2,FALSE)</f>
        <v>3</v>
      </c>
      <c r="AR70">
        <f>VLOOKUP(W70,Ethics!A:B,2,FALSE)</f>
        <v>6</v>
      </c>
      <c r="AS70">
        <f>VLOOKUP(X70,Ethics!A:B,2,FALSE)</f>
        <v>1</v>
      </c>
      <c r="AT70">
        <f>VLOOKUP(F70,Ethics!A:B,2,FALSE)</f>
        <v>2</v>
      </c>
      <c r="AU70" t="str">
        <f t="shared" si="26"/>
        <v>Absolutist</v>
      </c>
      <c r="AV70">
        <f>VLOOKUP(AU70,Ethics!D:E,2,FALSE)</f>
        <v>2</v>
      </c>
      <c r="AW70" t="str">
        <f t="shared" si="17"/>
        <v>High</v>
      </c>
      <c r="AX70">
        <f t="shared" si="18"/>
        <v>5.7</v>
      </c>
      <c r="AY70">
        <f>VLOOKUP(G70,Ethics!A:B,2,FALSE)</f>
        <v>3</v>
      </c>
      <c r="AZ70">
        <f>VLOOKUP(H70,Ethics!A:B,2,FALSE)</f>
        <v>1</v>
      </c>
      <c r="BA70">
        <f>VLOOKUP(I70,Ethics!A:B,2,FALSE)</f>
        <v>1</v>
      </c>
      <c r="BB70">
        <f>VLOOKUP(J70,Ethics!A:B,2,FALSE)</f>
        <v>1</v>
      </c>
      <c r="BC70">
        <f>VLOOKUP(K70,Ethics!A:B,2,FALSE)</f>
        <v>5</v>
      </c>
      <c r="BD70">
        <f>VLOOKUP(L70,Ethics!A:B,2,FALSE)</f>
        <v>2</v>
      </c>
      <c r="BE70">
        <f>VLOOKUP(M70,Ethics!A:B,2,FALSE)</f>
        <v>2</v>
      </c>
      <c r="BF70">
        <f>VLOOKUP(N70,Ethics!A:B,2,FALSE)</f>
        <v>5</v>
      </c>
      <c r="BG70">
        <f>VLOOKUP(O70,Ethics!A:B,2,FALSE)</f>
        <v>5</v>
      </c>
      <c r="BH70">
        <f>VLOOKUP(Q70,Ethics!A:B,2,FALSE)</f>
        <v>5</v>
      </c>
      <c r="BI70" t="str">
        <f t="shared" si="19"/>
        <v>Low</v>
      </c>
      <c r="BJ70">
        <f t="shared" si="20"/>
        <v>3</v>
      </c>
      <c r="BK70" t="s">
        <v>21</v>
      </c>
      <c r="BL70">
        <f>VLOOKUP(Y70,'Personality Traits'!A:B,2,FALSE)</f>
        <v>7</v>
      </c>
      <c r="BM70">
        <f>8-VLOOKUP(Z70,'Personality Traits'!A:B,2,FALSE)</f>
        <v>5</v>
      </c>
      <c r="BN70">
        <f>VLOOKUP(AA70,'Personality Traits'!A:B,2,FALSE)</f>
        <v>6</v>
      </c>
      <c r="BO70">
        <f>8-VLOOKUP(AB70,'Personality Traits'!A:B,2,FALSE)</f>
        <v>5</v>
      </c>
      <c r="BP70">
        <f>VLOOKUP(AB70,'Personality Traits'!A:B,2,FALSE)</f>
        <v>3</v>
      </c>
      <c r="BQ70">
        <f>8-VLOOKUP(AD70,'Personality Traits'!A:B,2,FALSE)</f>
        <v>2</v>
      </c>
      <c r="BR70">
        <f>VLOOKUP(AE70,'Personality Traits'!A:B,2,FALSE)</f>
        <v>7</v>
      </c>
      <c r="BS70">
        <f>8-VLOOKUP(AF70,'Personality Traits'!A:B,2,FALSE)</f>
        <v>3</v>
      </c>
      <c r="BT70">
        <f>VLOOKUP(AG70,'Personality Traits'!A:B,2,FALSE)</f>
        <v>6</v>
      </c>
      <c r="BU70">
        <f>8-VLOOKUP(AJ70,'Personality Traits'!A:B,2,FALSE)</f>
        <v>6</v>
      </c>
      <c r="BV70">
        <f t="shared" si="21"/>
        <v>4.5</v>
      </c>
      <c r="BW70">
        <f t="shared" si="22"/>
        <v>6</v>
      </c>
      <c r="BX70">
        <f t="shared" si="23"/>
        <v>4.5</v>
      </c>
      <c r="BY70">
        <f t="shared" si="24"/>
        <v>5.5</v>
      </c>
      <c r="BZ70">
        <f t="shared" si="25"/>
        <v>4.5</v>
      </c>
      <c r="CB70">
        <f>VLOOKUP(BK70,'Level of traineeship or degree'!A:B,2,FALSE)</f>
        <v>1</v>
      </c>
      <c r="CE70" t="s">
        <v>22</v>
      </c>
      <c r="CF70">
        <f>VLOOKUP(CE70,Gender!A:B,2,FALSE)</f>
        <v>1</v>
      </c>
      <c r="CH70" t="s">
        <v>14</v>
      </c>
      <c r="CI70">
        <f>VLOOKUP(CH70,Culture!A:B,2,FALSE)</f>
        <v>8</v>
      </c>
      <c r="CJ70">
        <v>25</v>
      </c>
      <c r="CK70" t="s">
        <v>15</v>
      </c>
      <c r="CL70" t="s">
        <v>17</v>
      </c>
      <c r="CM70" t="s">
        <v>16</v>
      </c>
      <c r="CN70" t="s">
        <v>16</v>
      </c>
      <c r="CO70" t="s">
        <v>9</v>
      </c>
      <c r="CP70" t="s">
        <v>16</v>
      </c>
      <c r="CQ70" t="s">
        <v>9</v>
      </c>
      <c r="CR70" t="s">
        <v>17</v>
      </c>
      <c r="CS70" t="s">
        <v>8</v>
      </c>
      <c r="CT70" t="s">
        <v>17</v>
      </c>
      <c r="CU70" t="s">
        <v>8</v>
      </c>
      <c r="CV70" t="s">
        <v>9</v>
      </c>
      <c r="CW70" t="s">
        <v>15</v>
      </c>
      <c r="CX70" t="s">
        <v>17</v>
      </c>
      <c r="CY70" t="s">
        <v>15</v>
      </c>
      <c r="CZ70" t="s">
        <v>15</v>
      </c>
      <c r="DA70" t="s">
        <v>17</v>
      </c>
      <c r="DB70" t="s">
        <v>26</v>
      </c>
      <c r="DC70" t="s">
        <v>8</v>
      </c>
      <c r="DD70" t="s">
        <v>17</v>
      </c>
      <c r="DE70" t="s">
        <v>15</v>
      </c>
      <c r="DF70" t="s">
        <v>15</v>
      </c>
      <c r="DG70" t="s">
        <v>15</v>
      </c>
      <c r="DH70" t="s">
        <v>16</v>
      </c>
      <c r="DI70" t="s">
        <v>9</v>
      </c>
      <c r="DJ70" t="s">
        <v>16</v>
      </c>
      <c r="DK70" t="s">
        <v>15</v>
      </c>
      <c r="DL70" t="s">
        <v>15</v>
      </c>
      <c r="DM70" t="s">
        <v>9</v>
      </c>
      <c r="DN70" t="s">
        <v>15</v>
      </c>
      <c r="DO70">
        <f t="shared" si="27"/>
        <v>130</v>
      </c>
      <c r="DP70">
        <f>7-VLOOKUP(CK70,'Professional Scepticism'!A:B,2,FALSE)</f>
        <v>3</v>
      </c>
      <c r="DQ70">
        <f>VLOOKUP(CV70,'Professional Scepticism'!A:B,2,FALSE)</f>
        <v>5</v>
      </c>
      <c r="DR70">
        <f>VLOOKUP(DG70,'Professional Scepticism'!A:B,2,FALSE)</f>
        <v>4</v>
      </c>
      <c r="DS70">
        <f>VLOOKUP(DI70,'Professional Scepticism'!A:B,2,FALSE)</f>
        <v>5</v>
      </c>
      <c r="DT70">
        <f>VLOOKUP(DJ70,'Professional Scepticism'!A:B,2,FALSE)</f>
        <v>6</v>
      </c>
      <c r="DU70">
        <f>VLOOKUP(DK70,'Professional Scepticism'!A:B,2,FALSE)</f>
        <v>4</v>
      </c>
      <c r="DV70">
        <f>VLOOKUP(DL70,'Professional Scepticism'!A:B,2,FALSE)</f>
        <v>4</v>
      </c>
      <c r="DW70">
        <f>VLOOKUP(DM70,'Professional Scepticism'!A:B,2,FALSE)</f>
        <v>5</v>
      </c>
      <c r="DX70">
        <f>VLOOKUP(DN70,'Professional Scepticism'!A:B,2,FALSE)</f>
        <v>4</v>
      </c>
      <c r="DY70">
        <f>7-VLOOKUP(CL70,'Professional Scepticism'!A:B,2,FALSE)</f>
        <v>4</v>
      </c>
      <c r="DZ70">
        <f>7-VLOOKUP(CM70,'Professional Scepticism'!A:B,2,FALSE)</f>
        <v>1</v>
      </c>
      <c r="EA70">
        <f>VLOOKUP(CN70,'Professional Scepticism'!A:B,2,FALSE)</f>
        <v>6</v>
      </c>
      <c r="EB70">
        <f>VLOOKUP(CO70,'Professional Scepticism'!A:B,2,FALSE)</f>
        <v>5</v>
      </c>
      <c r="EC70">
        <f>VLOOKUP(CP70,'Professional Scepticism'!A:B,2,FALSE)</f>
        <v>6</v>
      </c>
      <c r="ED70">
        <f>VLOOKUP(CQ70,'Professional Scepticism'!A:B,2,FALSE)</f>
        <v>5</v>
      </c>
      <c r="EE70">
        <f>7-VLOOKUP(CR70,'Professional Scepticism'!A:B,2,FALSE)</f>
        <v>4</v>
      </c>
      <c r="EF70">
        <f>7-VLOOKUP(CS70,'Professional Scepticism'!A:B,2,FALSE)</f>
        <v>5</v>
      </c>
      <c r="EG70">
        <f>VLOOKUP(CT70,'Professional Scepticism'!A:B,2,FALSE)</f>
        <v>3</v>
      </c>
      <c r="EH70">
        <f>7-VLOOKUP(CU70,'Professional Scepticism'!A:B,2,FALSE)</f>
        <v>5</v>
      </c>
      <c r="EI70">
        <f>VLOOKUP(CW70,'Professional Scepticism'!A:B,2,FALSE)</f>
        <v>4</v>
      </c>
      <c r="EJ70">
        <f>VLOOKUP(CX70,'Professional Scepticism'!A:B,2,FALSE)</f>
        <v>3</v>
      </c>
      <c r="EK70">
        <f>VLOOKUP(CY70,'Professional Scepticism'!A:B,2,FALSE)</f>
        <v>4</v>
      </c>
      <c r="EL70">
        <f>VLOOKUP(CZ70,'Professional Scepticism'!A:B,2,FALSE)</f>
        <v>4</v>
      </c>
      <c r="EM70">
        <f>VLOOKUP(DA70,'Professional Scepticism'!A:B,2,FALSE)</f>
        <v>3</v>
      </c>
      <c r="EN70">
        <f>7-VLOOKUP(DB70,'Professional Scepticism'!A:B,2,FALSE)</f>
        <v>6</v>
      </c>
      <c r="EO70">
        <f>7-VLOOKUP(DC70,'Professional Scepticism'!A:B,2,FALSE)</f>
        <v>5</v>
      </c>
      <c r="EP70">
        <f>VLOOKUP(DD70,'Professional Scepticism'!A:B,2,FALSE)</f>
        <v>3</v>
      </c>
      <c r="EQ70">
        <f>VLOOKUP(DE70,'Professional Scepticism'!A:B,2,FALSE)</f>
        <v>4</v>
      </c>
      <c r="ER70">
        <f>VLOOKUP(DF70,'Professional Scepticism'!A:B,2,FALSE)</f>
        <v>4</v>
      </c>
      <c r="ES70">
        <f>VLOOKUP(DH70,'Professional Scepticism'!A:B,2,FALSE)</f>
        <v>6</v>
      </c>
    </row>
    <row r="71" spans="1:149" x14ac:dyDescent="0.2">
      <c r="A71" s="2">
        <f t="shared" si="28"/>
        <v>68</v>
      </c>
      <c r="B71" t="b">
        <v>1</v>
      </c>
      <c r="C71" s="4">
        <v>100</v>
      </c>
      <c r="D71" t="s">
        <v>0</v>
      </c>
      <c r="E71" t="s">
        <v>4</v>
      </c>
      <c r="F71" t="s">
        <v>4</v>
      </c>
      <c r="G71" t="s">
        <v>5</v>
      </c>
      <c r="H71" t="s">
        <v>4</v>
      </c>
      <c r="I71" t="s">
        <v>6</v>
      </c>
      <c r="J71" t="s">
        <v>5</v>
      </c>
      <c r="K71" t="s">
        <v>5</v>
      </c>
      <c r="L71" t="s">
        <v>5</v>
      </c>
      <c r="M71" t="s">
        <v>7</v>
      </c>
      <c r="N71" t="s">
        <v>7</v>
      </c>
      <c r="O71" t="s">
        <v>11</v>
      </c>
      <c r="P71" t="s">
        <v>2</v>
      </c>
      <c r="Q71" t="s">
        <v>11</v>
      </c>
      <c r="R71" t="s">
        <v>2</v>
      </c>
      <c r="S71" t="s">
        <v>1</v>
      </c>
      <c r="T71" t="s">
        <v>1</v>
      </c>
      <c r="U71" t="s">
        <v>1</v>
      </c>
      <c r="V71" t="s">
        <v>4</v>
      </c>
      <c r="W71" t="s">
        <v>4</v>
      </c>
      <c r="X71" t="s">
        <v>2</v>
      </c>
      <c r="Y71" t="s">
        <v>19</v>
      </c>
      <c r="Z71" t="s">
        <v>11</v>
      </c>
      <c r="AA71" t="s">
        <v>10</v>
      </c>
      <c r="AB71" t="s">
        <v>19</v>
      </c>
      <c r="AC71" t="s">
        <v>10</v>
      </c>
      <c r="AD71" t="s">
        <v>19</v>
      </c>
      <c r="AE71" t="s">
        <v>9</v>
      </c>
      <c r="AF71" t="s">
        <v>24</v>
      </c>
      <c r="AG71" t="s">
        <v>9</v>
      </c>
      <c r="AI71" t="s">
        <v>20</v>
      </c>
      <c r="AJ71" t="s">
        <v>24</v>
      </c>
      <c r="AK71">
        <f>VLOOKUP(E71,Ethics!A:B,2,FALSE)</f>
        <v>7</v>
      </c>
      <c r="AL71">
        <f>VLOOKUP(P71,Ethics!A:B,2,FALSE)</f>
        <v>8</v>
      </c>
      <c r="AM71">
        <f>VLOOKUP(R71,Ethics!A:B,2,FALSE)</f>
        <v>8</v>
      </c>
      <c r="AN71">
        <f>VLOOKUP(S71,Ethics!A:B,2,FALSE)</f>
        <v>9</v>
      </c>
      <c r="AO71">
        <f>VLOOKUP(T71,Ethics!A:B,2,FALSE)</f>
        <v>9</v>
      </c>
      <c r="AP71">
        <f>VLOOKUP(U71,Ethics!A:B,2,FALSE)</f>
        <v>9</v>
      </c>
      <c r="AQ71">
        <f>VLOOKUP(V71,Ethics!A:B,2,FALSE)</f>
        <v>7</v>
      </c>
      <c r="AR71">
        <f>VLOOKUP(W71,Ethics!A:B,2,FALSE)</f>
        <v>7</v>
      </c>
      <c r="AS71">
        <f>VLOOKUP(X71,Ethics!A:B,2,FALSE)</f>
        <v>8</v>
      </c>
      <c r="AT71">
        <f>VLOOKUP(F71,Ethics!A:B,2,FALSE)</f>
        <v>7</v>
      </c>
      <c r="AU71" t="str">
        <f t="shared" si="26"/>
        <v>Absolutist</v>
      </c>
      <c r="AV71">
        <f>VLOOKUP(AU71,Ethics!D:E,2,FALSE)</f>
        <v>2</v>
      </c>
      <c r="AW71" t="str">
        <f t="shared" si="17"/>
        <v>High</v>
      </c>
      <c r="AX71">
        <f t="shared" si="18"/>
        <v>7.9</v>
      </c>
      <c r="AY71">
        <f>VLOOKUP(G71,Ethics!A:B,2,FALSE)</f>
        <v>3</v>
      </c>
      <c r="AZ71">
        <f>VLOOKUP(H71,Ethics!A:B,2,FALSE)</f>
        <v>7</v>
      </c>
      <c r="BA71">
        <f>VLOOKUP(I71,Ethics!A:B,2,FALSE)</f>
        <v>6</v>
      </c>
      <c r="BB71">
        <f>VLOOKUP(J71,Ethics!A:B,2,FALSE)</f>
        <v>3</v>
      </c>
      <c r="BC71">
        <f>VLOOKUP(K71,Ethics!A:B,2,FALSE)</f>
        <v>3</v>
      </c>
      <c r="BD71">
        <f>VLOOKUP(L71,Ethics!A:B,2,FALSE)</f>
        <v>3</v>
      </c>
      <c r="BE71">
        <f>VLOOKUP(M71,Ethics!A:B,2,FALSE)</f>
        <v>4</v>
      </c>
      <c r="BF71">
        <f>VLOOKUP(N71,Ethics!A:B,2,FALSE)</f>
        <v>4</v>
      </c>
      <c r="BG71">
        <f>VLOOKUP(O71,Ethics!A:B,2,FALSE)</f>
        <v>5</v>
      </c>
      <c r="BH71">
        <f>VLOOKUP(Q71,Ethics!A:B,2,FALSE)</f>
        <v>5</v>
      </c>
      <c r="BI71" t="str">
        <f t="shared" si="19"/>
        <v>Low</v>
      </c>
      <c r="BJ71">
        <f t="shared" si="20"/>
        <v>4.3</v>
      </c>
      <c r="BK71" t="s">
        <v>21</v>
      </c>
      <c r="BL71">
        <f>VLOOKUP(Y71,'Personality Traits'!A:B,2,FALSE)</f>
        <v>5</v>
      </c>
      <c r="BM71">
        <f>8-VLOOKUP(Z71,'Personality Traits'!A:B,2,FALSE)</f>
        <v>4</v>
      </c>
      <c r="BN71">
        <f>VLOOKUP(AA71,'Personality Traits'!A:B,2,FALSE)</f>
        <v>7</v>
      </c>
      <c r="BO71">
        <f>8-VLOOKUP(AB71,'Personality Traits'!A:B,2,FALSE)</f>
        <v>3</v>
      </c>
      <c r="BP71">
        <f>VLOOKUP(AB71,'Personality Traits'!A:B,2,FALSE)</f>
        <v>5</v>
      </c>
      <c r="BQ71">
        <f>8-VLOOKUP(AD71,'Personality Traits'!A:B,2,FALSE)</f>
        <v>3</v>
      </c>
      <c r="BR71">
        <f>VLOOKUP(AE71,'Personality Traits'!A:B,2,FALSE)</f>
        <v>6</v>
      </c>
      <c r="BS71" t="e">
        <f>8-VLOOKUP(AF71,'Personality Traits'!A:B,2,FALSE)</f>
        <v>#N/A</v>
      </c>
      <c r="BT71">
        <f>VLOOKUP(AG71,'Personality Traits'!A:B,2,FALSE)</f>
        <v>6</v>
      </c>
      <c r="BU71" t="e">
        <f>8-VLOOKUP(AJ71,'Personality Traits'!A:B,2,FALSE)</f>
        <v>#N/A</v>
      </c>
      <c r="BV71">
        <f t="shared" si="21"/>
        <v>4</v>
      </c>
      <c r="BW71">
        <f t="shared" si="22"/>
        <v>5</v>
      </c>
      <c r="BX71" t="e">
        <f t="shared" si="23"/>
        <v>#N/A</v>
      </c>
      <c r="BY71">
        <f t="shared" si="24"/>
        <v>4.5</v>
      </c>
      <c r="BZ71" t="e">
        <f t="shared" si="25"/>
        <v>#N/A</v>
      </c>
      <c r="CB71">
        <f>VLOOKUP(BK71,'Level of traineeship or degree'!A:B,2,FALSE)</f>
        <v>1</v>
      </c>
      <c r="CE71" t="s">
        <v>13</v>
      </c>
      <c r="CF71">
        <f>VLOOKUP(CE71,Gender!A:B,2,FALSE)</f>
        <v>0</v>
      </c>
      <c r="CH71" t="s">
        <v>25</v>
      </c>
      <c r="CI71">
        <f>VLOOKUP(CH71,Culture!A:B,2,FALSE)</f>
        <v>7</v>
      </c>
      <c r="CJ71">
        <v>25</v>
      </c>
      <c r="CK71" t="s">
        <v>17</v>
      </c>
      <c r="CL71" t="s">
        <v>8</v>
      </c>
      <c r="CM71" t="s">
        <v>26</v>
      </c>
      <c r="CN71" t="s">
        <v>16</v>
      </c>
      <c r="CO71" t="s">
        <v>16</v>
      </c>
      <c r="CP71" t="s">
        <v>16</v>
      </c>
      <c r="CQ71" t="s">
        <v>16</v>
      </c>
      <c r="CR71" t="s">
        <v>17</v>
      </c>
      <c r="CS71" t="s">
        <v>26</v>
      </c>
      <c r="CT71" t="s">
        <v>16</v>
      </c>
      <c r="CU71" t="s">
        <v>15</v>
      </c>
      <c r="CV71" t="s">
        <v>16</v>
      </c>
      <c r="CW71" t="s">
        <v>9</v>
      </c>
      <c r="CX71" t="s">
        <v>16</v>
      </c>
      <c r="CY71" t="s">
        <v>9</v>
      </c>
      <c r="CZ71" t="s">
        <v>16</v>
      </c>
      <c r="DA71" t="s">
        <v>9</v>
      </c>
      <c r="DB71" t="s">
        <v>8</v>
      </c>
      <c r="DC71" t="s">
        <v>8</v>
      </c>
      <c r="DD71" t="s">
        <v>9</v>
      </c>
      <c r="DE71" t="s">
        <v>9</v>
      </c>
      <c r="DF71" t="s">
        <v>16</v>
      </c>
      <c r="DG71" t="s">
        <v>16</v>
      </c>
      <c r="DH71" t="s">
        <v>16</v>
      </c>
      <c r="DI71" t="s">
        <v>16</v>
      </c>
      <c r="DJ71" t="s">
        <v>16</v>
      </c>
      <c r="DK71" t="s">
        <v>16</v>
      </c>
      <c r="DL71" t="s">
        <v>16</v>
      </c>
      <c r="DM71" t="s">
        <v>16</v>
      </c>
      <c r="DN71" t="s">
        <v>16</v>
      </c>
      <c r="DO71">
        <f t="shared" si="27"/>
        <v>165</v>
      </c>
      <c r="DP71">
        <f>7-VLOOKUP(CK71,'Professional Scepticism'!A:B,2,FALSE)</f>
        <v>4</v>
      </c>
      <c r="DQ71">
        <f>VLOOKUP(CV71,'Professional Scepticism'!A:B,2,FALSE)</f>
        <v>6</v>
      </c>
      <c r="DR71">
        <f>VLOOKUP(DG71,'Professional Scepticism'!A:B,2,FALSE)</f>
        <v>6</v>
      </c>
      <c r="DS71">
        <f>VLOOKUP(DI71,'Professional Scepticism'!A:B,2,FALSE)</f>
        <v>6</v>
      </c>
      <c r="DT71">
        <f>VLOOKUP(DJ71,'Professional Scepticism'!A:B,2,FALSE)</f>
        <v>6</v>
      </c>
      <c r="DU71">
        <f>VLOOKUP(DK71,'Professional Scepticism'!A:B,2,FALSE)</f>
        <v>6</v>
      </c>
      <c r="DV71">
        <f>VLOOKUP(DL71,'Professional Scepticism'!A:B,2,FALSE)</f>
        <v>6</v>
      </c>
      <c r="DW71">
        <f>VLOOKUP(DM71,'Professional Scepticism'!A:B,2,FALSE)</f>
        <v>6</v>
      </c>
      <c r="DX71">
        <f>VLOOKUP(DN71,'Professional Scepticism'!A:B,2,FALSE)</f>
        <v>6</v>
      </c>
      <c r="DY71">
        <f>7-VLOOKUP(CL71,'Professional Scepticism'!A:B,2,FALSE)</f>
        <v>5</v>
      </c>
      <c r="DZ71">
        <f>7-VLOOKUP(CM71,'Professional Scepticism'!A:B,2,FALSE)</f>
        <v>6</v>
      </c>
      <c r="EA71">
        <f>VLOOKUP(CN71,'Professional Scepticism'!A:B,2,FALSE)</f>
        <v>6</v>
      </c>
      <c r="EB71">
        <f>VLOOKUP(CO71,'Professional Scepticism'!A:B,2,FALSE)</f>
        <v>6</v>
      </c>
      <c r="EC71">
        <f>VLOOKUP(CP71,'Professional Scepticism'!A:B,2,FALSE)</f>
        <v>6</v>
      </c>
      <c r="ED71">
        <f>VLOOKUP(CQ71,'Professional Scepticism'!A:B,2,FALSE)</f>
        <v>6</v>
      </c>
      <c r="EE71">
        <f>7-VLOOKUP(CR71,'Professional Scepticism'!A:B,2,FALSE)</f>
        <v>4</v>
      </c>
      <c r="EF71">
        <f>7-VLOOKUP(CS71,'Professional Scepticism'!A:B,2,FALSE)</f>
        <v>6</v>
      </c>
      <c r="EG71">
        <f>VLOOKUP(CT71,'Professional Scepticism'!A:B,2,FALSE)</f>
        <v>6</v>
      </c>
      <c r="EH71">
        <f>7-VLOOKUP(CU71,'Professional Scepticism'!A:B,2,FALSE)</f>
        <v>3</v>
      </c>
      <c r="EI71">
        <f>VLOOKUP(CW71,'Professional Scepticism'!A:B,2,FALSE)</f>
        <v>5</v>
      </c>
      <c r="EJ71">
        <f>VLOOKUP(CX71,'Professional Scepticism'!A:B,2,FALSE)</f>
        <v>6</v>
      </c>
      <c r="EK71">
        <f>VLOOKUP(CY71,'Professional Scepticism'!A:B,2,FALSE)</f>
        <v>5</v>
      </c>
      <c r="EL71">
        <f>VLOOKUP(CZ71,'Professional Scepticism'!A:B,2,FALSE)</f>
        <v>6</v>
      </c>
      <c r="EM71">
        <f>VLOOKUP(DA71,'Professional Scepticism'!A:B,2,FALSE)</f>
        <v>5</v>
      </c>
      <c r="EN71">
        <f>7-VLOOKUP(DB71,'Professional Scepticism'!A:B,2,FALSE)</f>
        <v>5</v>
      </c>
      <c r="EO71">
        <f>7-VLOOKUP(DC71,'Professional Scepticism'!A:B,2,FALSE)</f>
        <v>5</v>
      </c>
      <c r="EP71">
        <f>VLOOKUP(DD71,'Professional Scepticism'!A:B,2,FALSE)</f>
        <v>5</v>
      </c>
      <c r="EQ71">
        <f>VLOOKUP(DE71,'Professional Scepticism'!A:B,2,FALSE)</f>
        <v>5</v>
      </c>
      <c r="ER71">
        <f>VLOOKUP(DF71,'Professional Scepticism'!A:B,2,FALSE)</f>
        <v>6</v>
      </c>
      <c r="ES71">
        <f>VLOOKUP(DH71,'Professional Scepticism'!A:B,2,FALSE)</f>
        <v>6</v>
      </c>
    </row>
    <row r="72" spans="1:149" x14ac:dyDescent="0.2">
      <c r="A72" s="2">
        <f t="shared" si="28"/>
        <v>69</v>
      </c>
      <c r="B72" t="b">
        <v>1</v>
      </c>
      <c r="C72" s="4">
        <v>100</v>
      </c>
      <c r="D72" t="s">
        <v>0</v>
      </c>
      <c r="E72" t="s">
        <v>4</v>
      </c>
      <c r="F72" t="s">
        <v>4</v>
      </c>
      <c r="G72" t="s">
        <v>23</v>
      </c>
      <c r="H72" t="s">
        <v>23</v>
      </c>
      <c r="I72" t="s">
        <v>3</v>
      </c>
      <c r="J72" t="s">
        <v>3</v>
      </c>
      <c r="K72" t="s">
        <v>4</v>
      </c>
      <c r="L72" t="s">
        <v>5</v>
      </c>
      <c r="M72" t="s">
        <v>23</v>
      </c>
      <c r="N72" t="s">
        <v>3</v>
      </c>
      <c r="O72" t="s">
        <v>23</v>
      </c>
      <c r="P72" t="s">
        <v>6</v>
      </c>
      <c r="Q72" t="s">
        <v>3</v>
      </c>
      <c r="R72" t="s">
        <v>1</v>
      </c>
      <c r="S72" t="s">
        <v>1</v>
      </c>
      <c r="T72" t="s">
        <v>1</v>
      </c>
      <c r="U72" t="s">
        <v>1</v>
      </c>
      <c r="V72" t="s">
        <v>7</v>
      </c>
      <c r="W72" t="s">
        <v>1</v>
      </c>
      <c r="X72" t="s">
        <v>7</v>
      </c>
      <c r="Y72" t="s">
        <v>19</v>
      </c>
      <c r="Z72" t="s">
        <v>9</v>
      </c>
      <c r="AA72" t="s">
        <v>19</v>
      </c>
      <c r="AB72" t="s">
        <v>19</v>
      </c>
      <c r="AC72" t="s">
        <v>11</v>
      </c>
      <c r="AD72" t="s">
        <v>19</v>
      </c>
      <c r="AE72" t="s">
        <v>19</v>
      </c>
      <c r="AF72" t="s">
        <v>8</v>
      </c>
      <c r="AG72" t="s">
        <v>11</v>
      </c>
      <c r="AI72" t="s">
        <v>20</v>
      </c>
      <c r="AJ72" t="s">
        <v>9</v>
      </c>
      <c r="AK72">
        <f>VLOOKUP(E72,Ethics!A:B,2,FALSE)</f>
        <v>7</v>
      </c>
      <c r="AL72">
        <f>VLOOKUP(P72,Ethics!A:B,2,FALSE)</f>
        <v>6</v>
      </c>
      <c r="AM72">
        <f>VLOOKUP(R72,Ethics!A:B,2,FALSE)</f>
        <v>9</v>
      </c>
      <c r="AN72">
        <f>VLOOKUP(S72,Ethics!A:B,2,FALSE)</f>
        <v>9</v>
      </c>
      <c r="AO72">
        <f>VLOOKUP(T72,Ethics!A:B,2,FALSE)</f>
        <v>9</v>
      </c>
      <c r="AP72">
        <f>VLOOKUP(U72,Ethics!A:B,2,FALSE)</f>
        <v>9</v>
      </c>
      <c r="AQ72">
        <f>VLOOKUP(V72,Ethics!A:B,2,FALSE)</f>
        <v>4</v>
      </c>
      <c r="AR72">
        <f>VLOOKUP(W72,Ethics!A:B,2,FALSE)</f>
        <v>9</v>
      </c>
      <c r="AS72">
        <f>VLOOKUP(X72,Ethics!A:B,2,FALSE)</f>
        <v>4</v>
      </c>
      <c r="AT72">
        <f>VLOOKUP(F72,Ethics!A:B,2,FALSE)</f>
        <v>7</v>
      </c>
      <c r="AU72" t="str">
        <f t="shared" si="26"/>
        <v>Absolutist</v>
      </c>
      <c r="AV72">
        <f>VLOOKUP(AU72,Ethics!D:E,2,FALSE)</f>
        <v>2</v>
      </c>
      <c r="AW72" t="str">
        <f t="shared" si="17"/>
        <v>High</v>
      </c>
      <c r="AX72">
        <f t="shared" si="18"/>
        <v>7.3</v>
      </c>
      <c r="AY72">
        <f>VLOOKUP(G72,Ethics!A:B,2,FALSE)</f>
        <v>1</v>
      </c>
      <c r="AZ72">
        <f>VLOOKUP(H72,Ethics!A:B,2,FALSE)</f>
        <v>1</v>
      </c>
      <c r="BA72">
        <f>VLOOKUP(I72,Ethics!A:B,2,FALSE)</f>
        <v>2</v>
      </c>
      <c r="BB72">
        <f>VLOOKUP(J72,Ethics!A:B,2,FALSE)</f>
        <v>2</v>
      </c>
      <c r="BC72">
        <f>VLOOKUP(K72,Ethics!A:B,2,FALSE)</f>
        <v>7</v>
      </c>
      <c r="BD72">
        <f>VLOOKUP(L72,Ethics!A:B,2,FALSE)</f>
        <v>3</v>
      </c>
      <c r="BE72">
        <f>VLOOKUP(M72,Ethics!A:B,2,FALSE)</f>
        <v>1</v>
      </c>
      <c r="BF72">
        <f>VLOOKUP(N72,Ethics!A:B,2,FALSE)</f>
        <v>2</v>
      </c>
      <c r="BG72">
        <f>VLOOKUP(O72,Ethics!A:B,2,FALSE)</f>
        <v>1</v>
      </c>
      <c r="BH72">
        <f>VLOOKUP(Q72,Ethics!A:B,2,FALSE)</f>
        <v>2</v>
      </c>
      <c r="BI72" t="str">
        <f t="shared" si="19"/>
        <v>Low</v>
      </c>
      <c r="BJ72">
        <f t="shared" si="20"/>
        <v>2.2000000000000002</v>
      </c>
      <c r="BK72" t="s">
        <v>21</v>
      </c>
      <c r="BL72">
        <f>VLOOKUP(Y72,'Personality Traits'!A:B,2,FALSE)</f>
        <v>5</v>
      </c>
      <c r="BM72">
        <f>8-VLOOKUP(Z72,'Personality Traits'!A:B,2,FALSE)</f>
        <v>2</v>
      </c>
      <c r="BN72">
        <f>VLOOKUP(AA72,'Personality Traits'!A:B,2,FALSE)</f>
        <v>5</v>
      </c>
      <c r="BO72">
        <f>8-VLOOKUP(AB72,'Personality Traits'!A:B,2,FALSE)</f>
        <v>3</v>
      </c>
      <c r="BP72">
        <f>VLOOKUP(AB72,'Personality Traits'!A:B,2,FALSE)</f>
        <v>5</v>
      </c>
      <c r="BQ72">
        <f>8-VLOOKUP(AD72,'Personality Traits'!A:B,2,FALSE)</f>
        <v>3</v>
      </c>
      <c r="BR72">
        <f>VLOOKUP(AE72,'Personality Traits'!A:B,2,FALSE)</f>
        <v>5</v>
      </c>
      <c r="BS72">
        <f>8-VLOOKUP(AF72,'Personality Traits'!A:B,2,FALSE)</f>
        <v>6</v>
      </c>
      <c r="BT72">
        <f>VLOOKUP(AG72,'Personality Traits'!A:B,2,FALSE)</f>
        <v>4</v>
      </c>
      <c r="BU72">
        <f>8-VLOOKUP(AJ72,'Personality Traits'!A:B,2,FALSE)</f>
        <v>2</v>
      </c>
      <c r="BV72">
        <f t="shared" si="21"/>
        <v>4</v>
      </c>
      <c r="BW72">
        <f t="shared" si="22"/>
        <v>3.5</v>
      </c>
      <c r="BX72">
        <f t="shared" si="23"/>
        <v>5.5</v>
      </c>
      <c r="BY72">
        <f t="shared" si="24"/>
        <v>3.5</v>
      </c>
      <c r="BZ72">
        <f t="shared" si="25"/>
        <v>3.5</v>
      </c>
      <c r="CB72">
        <f>VLOOKUP(BK72,'Level of traineeship or degree'!A:B,2,FALSE)</f>
        <v>1</v>
      </c>
      <c r="CE72" t="s">
        <v>22</v>
      </c>
      <c r="CF72">
        <f>VLOOKUP(CE72,Gender!A:B,2,FALSE)</f>
        <v>1</v>
      </c>
      <c r="CH72" t="s">
        <v>25</v>
      </c>
      <c r="CI72">
        <f>VLOOKUP(CH72,Culture!A:B,2,FALSE)</f>
        <v>7</v>
      </c>
      <c r="CJ72">
        <v>26</v>
      </c>
      <c r="CK72" t="s">
        <v>17</v>
      </c>
      <c r="CL72" t="s">
        <v>8</v>
      </c>
      <c r="CM72" t="s">
        <v>8</v>
      </c>
      <c r="CN72" t="s">
        <v>17</v>
      </c>
      <c r="CO72" t="s">
        <v>9</v>
      </c>
      <c r="CP72" t="s">
        <v>9</v>
      </c>
      <c r="CQ72" t="s">
        <v>9</v>
      </c>
      <c r="CR72" t="s">
        <v>8</v>
      </c>
      <c r="CS72" t="s">
        <v>15</v>
      </c>
      <c r="CT72" t="s">
        <v>15</v>
      </c>
      <c r="CU72" t="s">
        <v>15</v>
      </c>
      <c r="CV72" t="s">
        <v>17</v>
      </c>
      <c r="CW72" t="s">
        <v>8</v>
      </c>
      <c r="CX72" t="s">
        <v>15</v>
      </c>
      <c r="CY72" t="s">
        <v>9</v>
      </c>
      <c r="CZ72" t="s">
        <v>9</v>
      </c>
      <c r="DA72" t="s">
        <v>9</v>
      </c>
      <c r="DB72" t="s">
        <v>26</v>
      </c>
      <c r="DC72" t="s">
        <v>17</v>
      </c>
      <c r="DD72" t="s">
        <v>9</v>
      </c>
      <c r="DE72" t="s">
        <v>9</v>
      </c>
      <c r="DF72" t="s">
        <v>9</v>
      </c>
      <c r="DG72" t="s">
        <v>15</v>
      </c>
      <c r="DH72" t="s">
        <v>9</v>
      </c>
      <c r="DI72" t="s">
        <v>9</v>
      </c>
      <c r="DJ72" t="s">
        <v>9</v>
      </c>
      <c r="DK72" t="s">
        <v>9</v>
      </c>
      <c r="DL72" t="s">
        <v>15</v>
      </c>
      <c r="DM72" t="s">
        <v>9</v>
      </c>
      <c r="DN72" t="s">
        <v>8</v>
      </c>
      <c r="DO72">
        <f t="shared" si="27"/>
        <v>131</v>
      </c>
      <c r="DP72">
        <f>7-VLOOKUP(CK72,'Professional Scepticism'!A:B,2,FALSE)</f>
        <v>4</v>
      </c>
      <c r="DQ72">
        <f>VLOOKUP(CV72,'Professional Scepticism'!A:B,2,FALSE)</f>
        <v>3</v>
      </c>
      <c r="DR72">
        <f>VLOOKUP(DG72,'Professional Scepticism'!A:B,2,FALSE)</f>
        <v>4</v>
      </c>
      <c r="DS72">
        <f>VLOOKUP(DI72,'Professional Scepticism'!A:B,2,FALSE)</f>
        <v>5</v>
      </c>
      <c r="DT72">
        <f>VLOOKUP(DJ72,'Professional Scepticism'!A:B,2,FALSE)</f>
        <v>5</v>
      </c>
      <c r="DU72">
        <f>VLOOKUP(DK72,'Professional Scepticism'!A:B,2,FALSE)</f>
        <v>5</v>
      </c>
      <c r="DV72">
        <f>VLOOKUP(DL72,'Professional Scepticism'!A:B,2,FALSE)</f>
        <v>4</v>
      </c>
      <c r="DW72">
        <f>VLOOKUP(DM72,'Professional Scepticism'!A:B,2,FALSE)</f>
        <v>5</v>
      </c>
      <c r="DX72">
        <f>VLOOKUP(DN72,'Professional Scepticism'!A:B,2,FALSE)</f>
        <v>2</v>
      </c>
      <c r="DY72">
        <f>7-VLOOKUP(CL72,'Professional Scepticism'!A:B,2,FALSE)</f>
        <v>5</v>
      </c>
      <c r="DZ72">
        <f>7-VLOOKUP(CM72,'Professional Scepticism'!A:B,2,FALSE)</f>
        <v>5</v>
      </c>
      <c r="EA72">
        <f>VLOOKUP(CN72,'Professional Scepticism'!A:B,2,FALSE)</f>
        <v>3</v>
      </c>
      <c r="EB72">
        <f>VLOOKUP(CO72,'Professional Scepticism'!A:B,2,FALSE)</f>
        <v>5</v>
      </c>
      <c r="EC72">
        <f>VLOOKUP(CP72,'Professional Scepticism'!A:B,2,FALSE)</f>
        <v>5</v>
      </c>
      <c r="ED72">
        <f>VLOOKUP(CQ72,'Professional Scepticism'!A:B,2,FALSE)</f>
        <v>5</v>
      </c>
      <c r="EE72">
        <f>7-VLOOKUP(CR72,'Professional Scepticism'!A:B,2,FALSE)</f>
        <v>5</v>
      </c>
      <c r="EF72">
        <f>7-VLOOKUP(CS72,'Professional Scepticism'!A:B,2,FALSE)</f>
        <v>3</v>
      </c>
      <c r="EG72">
        <f>VLOOKUP(CT72,'Professional Scepticism'!A:B,2,FALSE)</f>
        <v>4</v>
      </c>
      <c r="EH72">
        <f>7-VLOOKUP(CU72,'Professional Scepticism'!A:B,2,FALSE)</f>
        <v>3</v>
      </c>
      <c r="EI72">
        <f>VLOOKUP(CW72,'Professional Scepticism'!A:B,2,FALSE)</f>
        <v>2</v>
      </c>
      <c r="EJ72">
        <f>VLOOKUP(CX72,'Professional Scepticism'!A:B,2,FALSE)</f>
        <v>4</v>
      </c>
      <c r="EK72">
        <f>VLOOKUP(CY72,'Professional Scepticism'!A:B,2,FALSE)</f>
        <v>5</v>
      </c>
      <c r="EL72">
        <f>VLOOKUP(CZ72,'Professional Scepticism'!A:B,2,FALSE)</f>
        <v>5</v>
      </c>
      <c r="EM72">
        <f>VLOOKUP(DA72,'Professional Scepticism'!A:B,2,FALSE)</f>
        <v>5</v>
      </c>
      <c r="EN72">
        <f>7-VLOOKUP(DB72,'Professional Scepticism'!A:B,2,FALSE)</f>
        <v>6</v>
      </c>
      <c r="EO72">
        <f>7-VLOOKUP(DC72,'Professional Scepticism'!A:B,2,FALSE)</f>
        <v>4</v>
      </c>
      <c r="EP72">
        <f>VLOOKUP(DD72,'Professional Scepticism'!A:B,2,FALSE)</f>
        <v>5</v>
      </c>
      <c r="EQ72">
        <f>VLOOKUP(DE72,'Professional Scepticism'!A:B,2,FALSE)</f>
        <v>5</v>
      </c>
      <c r="ER72">
        <f>VLOOKUP(DF72,'Professional Scepticism'!A:B,2,FALSE)</f>
        <v>5</v>
      </c>
      <c r="ES72">
        <f>VLOOKUP(DH72,'Professional Scepticism'!A:B,2,FALSE)</f>
        <v>5</v>
      </c>
    </row>
    <row r="73" spans="1:149" x14ac:dyDescent="0.2">
      <c r="A73" s="2">
        <f t="shared" si="28"/>
        <v>70</v>
      </c>
      <c r="B73" t="b">
        <v>1</v>
      </c>
      <c r="C73" s="4">
        <v>100</v>
      </c>
      <c r="D73" t="s">
        <v>0</v>
      </c>
      <c r="E73" t="s">
        <v>1</v>
      </c>
      <c r="F73" t="s">
        <v>2</v>
      </c>
      <c r="G73" t="s">
        <v>23</v>
      </c>
      <c r="H73" t="s">
        <v>23</v>
      </c>
      <c r="I73" t="s">
        <v>5</v>
      </c>
      <c r="J73" t="s">
        <v>5</v>
      </c>
      <c r="K73" t="s">
        <v>5</v>
      </c>
      <c r="L73" t="s">
        <v>5</v>
      </c>
      <c r="M73" t="s">
        <v>23</v>
      </c>
      <c r="N73" t="s">
        <v>23</v>
      </c>
      <c r="O73" t="s">
        <v>23</v>
      </c>
      <c r="P73" t="s">
        <v>1</v>
      </c>
      <c r="Q73" t="s">
        <v>23</v>
      </c>
      <c r="R73" t="s">
        <v>1</v>
      </c>
      <c r="S73" t="s">
        <v>1</v>
      </c>
      <c r="T73" t="s">
        <v>1</v>
      </c>
      <c r="U73" t="s">
        <v>1</v>
      </c>
      <c r="V73" t="s">
        <v>2</v>
      </c>
      <c r="W73" t="s">
        <v>1</v>
      </c>
      <c r="X73" t="s">
        <v>2</v>
      </c>
      <c r="Y73" t="s">
        <v>9</v>
      </c>
      <c r="Z73" t="s">
        <v>9</v>
      </c>
      <c r="AA73" t="s">
        <v>9</v>
      </c>
      <c r="AB73" t="s">
        <v>19</v>
      </c>
      <c r="AC73" t="s">
        <v>19</v>
      </c>
      <c r="AD73" t="s">
        <v>19</v>
      </c>
      <c r="AE73" t="s">
        <v>9</v>
      </c>
      <c r="AF73" t="s">
        <v>18</v>
      </c>
      <c r="AG73" t="s">
        <v>8</v>
      </c>
      <c r="AI73" t="s">
        <v>20</v>
      </c>
      <c r="AJ73" t="s">
        <v>8</v>
      </c>
      <c r="AK73">
        <f>VLOOKUP(E73,Ethics!A:B,2,FALSE)</f>
        <v>9</v>
      </c>
      <c r="AL73">
        <f>VLOOKUP(P73,Ethics!A:B,2,FALSE)</f>
        <v>9</v>
      </c>
      <c r="AM73">
        <f>VLOOKUP(R73,Ethics!A:B,2,FALSE)</f>
        <v>9</v>
      </c>
      <c r="AN73">
        <f>VLOOKUP(S73,Ethics!A:B,2,FALSE)</f>
        <v>9</v>
      </c>
      <c r="AO73">
        <f>VLOOKUP(T73,Ethics!A:B,2,FALSE)</f>
        <v>9</v>
      </c>
      <c r="AP73">
        <f>VLOOKUP(U73,Ethics!A:B,2,FALSE)</f>
        <v>9</v>
      </c>
      <c r="AQ73">
        <f>VLOOKUP(V73,Ethics!A:B,2,FALSE)</f>
        <v>8</v>
      </c>
      <c r="AR73">
        <f>VLOOKUP(W73,Ethics!A:B,2,FALSE)</f>
        <v>9</v>
      </c>
      <c r="AS73">
        <f>VLOOKUP(X73,Ethics!A:B,2,FALSE)</f>
        <v>8</v>
      </c>
      <c r="AT73">
        <f>VLOOKUP(F73,Ethics!A:B,2,FALSE)</f>
        <v>8</v>
      </c>
      <c r="AU73" t="str">
        <f t="shared" si="26"/>
        <v>Absolutist</v>
      </c>
      <c r="AV73">
        <f>VLOOKUP(AU73,Ethics!D:E,2,FALSE)</f>
        <v>2</v>
      </c>
      <c r="AW73" t="str">
        <f t="shared" si="17"/>
        <v>High</v>
      </c>
      <c r="AX73">
        <f t="shared" si="18"/>
        <v>8.6999999999999993</v>
      </c>
      <c r="AY73">
        <f>VLOOKUP(G73,Ethics!A:B,2,FALSE)</f>
        <v>1</v>
      </c>
      <c r="AZ73">
        <f>VLOOKUP(H73,Ethics!A:B,2,FALSE)</f>
        <v>1</v>
      </c>
      <c r="BA73">
        <f>VLOOKUP(I73,Ethics!A:B,2,FALSE)</f>
        <v>3</v>
      </c>
      <c r="BB73">
        <f>VLOOKUP(J73,Ethics!A:B,2,FALSE)</f>
        <v>3</v>
      </c>
      <c r="BC73">
        <f>VLOOKUP(K73,Ethics!A:B,2,FALSE)</f>
        <v>3</v>
      </c>
      <c r="BD73">
        <f>VLOOKUP(L73,Ethics!A:B,2,FALSE)</f>
        <v>3</v>
      </c>
      <c r="BE73">
        <f>VLOOKUP(M73,Ethics!A:B,2,FALSE)</f>
        <v>1</v>
      </c>
      <c r="BF73">
        <f>VLOOKUP(N73,Ethics!A:B,2,FALSE)</f>
        <v>1</v>
      </c>
      <c r="BG73">
        <f>VLOOKUP(O73,Ethics!A:B,2,FALSE)</f>
        <v>1</v>
      </c>
      <c r="BH73">
        <f>VLOOKUP(Q73,Ethics!A:B,2,FALSE)</f>
        <v>1</v>
      </c>
      <c r="BI73" t="str">
        <f t="shared" si="19"/>
        <v>Low</v>
      </c>
      <c r="BJ73">
        <f t="shared" si="20"/>
        <v>1.8</v>
      </c>
      <c r="BK73" t="s">
        <v>27</v>
      </c>
      <c r="BL73">
        <f>VLOOKUP(Y73,'Personality Traits'!A:B,2,FALSE)</f>
        <v>6</v>
      </c>
      <c r="BM73">
        <f>8-VLOOKUP(Z73,'Personality Traits'!A:B,2,FALSE)</f>
        <v>2</v>
      </c>
      <c r="BN73">
        <f>VLOOKUP(AA73,'Personality Traits'!A:B,2,FALSE)</f>
        <v>6</v>
      </c>
      <c r="BO73">
        <f>8-VLOOKUP(AB73,'Personality Traits'!A:B,2,FALSE)</f>
        <v>3</v>
      </c>
      <c r="BP73">
        <f>VLOOKUP(AB73,'Personality Traits'!A:B,2,FALSE)</f>
        <v>5</v>
      </c>
      <c r="BQ73">
        <f>8-VLOOKUP(AD73,'Personality Traits'!A:B,2,FALSE)</f>
        <v>3</v>
      </c>
      <c r="BR73">
        <f>VLOOKUP(AE73,'Personality Traits'!A:B,2,FALSE)</f>
        <v>6</v>
      </c>
      <c r="BS73">
        <f>8-VLOOKUP(AF73,'Personality Traits'!A:B,2,FALSE)</f>
        <v>5</v>
      </c>
      <c r="BT73">
        <f>VLOOKUP(AG73,'Personality Traits'!A:B,2,FALSE)</f>
        <v>2</v>
      </c>
      <c r="BU73">
        <f>8-VLOOKUP(AJ73,'Personality Traits'!A:B,2,FALSE)</f>
        <v>6</v>
      </c>
      <c r="BV73">
        <f t="shared" si="21"/>
        <v>4.5</v>
      </c>
      <c r="BW73">
        <f t="shared" si="22"/>
        <v>4</v>
      </c>
      <c r="BX73">
        <f t="shared" si="23"/>
        <v>5.5</v>
      </c>
      <c r="BY73">
        <f t="shared" si="24"/>
        <v>2.5</v>
      </c>
      <c r="BZ73">
        <f t="shared" si="25"/>
        <v>5.5</v>
      </c>
      <c r="CB73">
        <f>VLOOKUP(BK73,'Level of traineeship or degree'!A:B,2,FALSE)</f>
        <v>2</v>
      </c>
      <c r="CE73" t="s">
        <v>13</v>
      </c>
      <c r="CF73">
        <f>VLOOKUP(CE73,Gender!A:B,2,FALSE)</f>
        <v>0</v>
      </c>
      <c r="CH73" t="s">
        <v>25</v>
      </c>
      <c r="CI73">
        <f>VLOOKUP(CH73,Culture!A:B,2,FALSE)</f>
        <v>7</v>
      </c>
      <c r="CJ73">
        <v>2</v>
      </c>
      <c r="CK73" t="s">
        <v>15</v>
      </c>
      <c r="CL73" t="s">
        <v>17</v>
      </c>
      <c r="CM73" t="s">
        <v>17</v>
      </c>
      <c r="CN73" t="s">
        <v>15</v>
      </c>
      <c r="CO73" t="s">
        <v>15</v>
      </c>
      <c r="CP73" t="s">
        <v>17</v>
      </c>
      <c r="CQ73" t="s">
        <v>15</v>
      </c>
      <c r="CR73" t="s">
        <v>15</v>
      </c>
      <c r="CS73" t="s">
        <v>17</v>
      </c>
      <c r="CT73" t="s">
        <v>15</v>
      </c>
      <c r="CU73" t="s">
        <v>15</v>
      </c>
      <c r="CV73" t="s">
        <v>15</v>
      </c>
      <c r="CW73" t="s">
        <v>15</v>
      </c>
      <c r="CX73" t="s">
        <v>15</v>
      </c>
      <c r="CY73" t="s">
        <v>17</v>
      </c>
      <c r="CZ73" t="s">
        <v>15</v>
      </c>
      <c r="DA73" t="s">
        <v>15</v>
      </c>
      <c r="DB73" t="s">
        <v>17</v>
      </c>
      <c r="DC73" t="s">
        <v>15</v>
      </c>
      <c r="DD73" t="s">
        <v>15</v>
      </c>
      <c r="DE73" t="s">
        <v>17</v>
      </c>
      <c r="DF73" t="s">
        <v>17</v>
      </c>
      <c r="DG73" t="s">
        <v>15</v>
      </c>
      <c r="DH73" t="s">
        <v>17</v>
      </c>
      <c r="DI73" t="s">
        <v>15</v>
      </c>
      <c r="DJ73" t="s">
        <v>17</v>
      </c>
      <c r="DK73" t="s">
        <v>15</v>
      </c>
      <c r="DL73" t="s">
        <v>17</v>
      </c>
      <c r="DM73" t="s">
        <v>15</v>
      </c>
      <c r="DN73" t="s">
        <v>15</v>
      </c>
      <c r="DO73">
        <f t="shared" si="27"/>
        <v>109</v>
      </c>
      <c r="DP73">
        <f>7-VLOOKUP(CK73,'Professional Scepticism'!A:B,2,FALSE)</f>
        <v>3</v>
      </c>
      <c r="DQ73">
        <f>VLOOKUP(CV73,'Professional Scepticism'!A:B,2,FALSE)</f>
        <v>4</v>
      </c>
      <c r="DR73">
        <f>VLOOKUP(DG73,'Professional Scepticism'!A:B,2,FALSE)</f>
        <v>4</v>
      </c>
      <c r="DS73">
        <f>VLOOKUP(DI73,'Professional Scepticism'!A:B,2,FALSE)</f>
        <v>4</v>
      </c>
      <c r="DT73">
        <f>VLOOKUP(DJ73,'Professional Scepticism'!A:B,2,FALSE)</f>
        <v>3</v>
      </c>
      <c r="DU73">
        <f>VLOOKUP(DK73,'Professional Scepticism'!A:B,2,FALSE)</f>
        <v>4</v>
      </c>
      <c r="DV73">
        <f>VLOOKUP(DL73,'Professional Scepticism'!A:B,2,FALSE)</f>
        <v>3</v>
      </c>
      <c r="DW73">
        <f>VLOOKUP(DM73,'Professional Scepticism'!A:B,2,FALSE)</f>
        <v>4</v>
      </c>
      <c r="DX73">
        <f>VLOOKUP(DN73,'Professional Scepticism'!A:B,2,FALSE)</f>
        <v>4</v>
      </c>
      <c r="DY73">
        <f>7-VLOOKUP(CL73,'Professional Scepticism'!A:B,2,FALSE)</f>
        <v>4</v>
      </c>
      <c r="DZ73">
        <f>7-VLOOKUP(CM73,'Professional Scepticism'!A:B,2,FALSE)</f>
        <v>4</v>
      </c>
      <c r="EA73">
        <f>VLOOKUP(CN73,'Professional Scepticism'!A:B,2,FALSE)</f>
        <v>4</v>
      </c>
      <c r="EB73">
        <f>VLOOKUP(CO73,'Professional Scepticism'!A:B,2,FALSE)</f>
        <v>4</v>
      </c>
      <c r="EC73">
        <f>VLOOKUP(CP73,'Professional Scepticism'!A:B,2,FALSE)</f>
        <v>3</v>
      </c>
      <c r="ED73">
        <f>VLOOKUP(CQ73,'Professional Scepticism'!A:B,2,FALSE)</f>
        <v>4</v>
      </c>
      <c r="EE73">
        <f>7-VLOOKUP(CR73,'Professional Scepticism'!A:B,2,FALSE)</f>
        <v>3</v>
      </c>
      <c r="EF73">
        <f>7-VLOOKUP(CS73,'Professional Scepticism'!A:B,2,FALSE)</f>
        <v>4</v>
      </c>
      <c r="EG73">
        <f>VLOOKUP(CT73,'Professional Scepticism'!A:B,2,FALSE)</f>
        <v>4</v>
      </c>
      <c r="EH73">
        <f>7-VLOOKUP(CU73,'Professional Scepticism'!A:B,2,FALSE)</f>
        <v>3</v>
      </c>
      <c r="EI73">
        <f>VLOOKUP(CW73,'Professional Scepticism'!A:B,2,FALSE)</f>
        <v>4</v>
      </c>
      <c r="EJ73">
        <f>VLOOKUP(CX73,'Professional Scepticism'!A:B,2,FALSE)</f>
        <v>4</v>
      </c>
      <c r="EK73">
        <f>VLOOKUP(CY73,'Professional Scepticism'!A:B,2,FALSE)</f>
        <v>3</v>
      </c>
      <c r="EL73">
        <f>VLOOKUP(CZ73,'Professional Scepticism'!A:B,2,FALSE)</f>
        <v>4</v>
      </c>
      <c r="EM73">
        <f>VLOOKUP(DA73,'Professional Scepticism'!A:B,2,FALSE)</f>
        <v>4</v>
      </c>
      <c r="EN73">
        <f>7-VLOOKUP(DB73,'Professional Scepticism'!A:B,2,FALSE)</f>
        <v>4</v>
      </c>
      <c r="EO73">
        <f>7-VLOOKUP(DC73,'Professional Scepticism'!A:B,2,FALSE)</f>
        <v>3</v>
      </c>
      <c r="EP73">
        <f>VLOOKUP(DD73,'Professional Scepticism'!A:B,2,FALSE)</f>
        <v>4</v>
      </c>
      <c r="EQ73">
        <f>VLOOKUP(DE73,'Professional Scepticism'!A:B,2,FALSE)</f>
        <v>3</v>
      </c>
      <c r="ER73">
        <f>VLOOKUP(DF73,'Professional Scepticism'!A:B,2,FALSE)</f>
        <v>3</v>
      </c>
      <c r="ES73">
        <f>VLOOKUP(DH73,'Professional Scepticism'!A:B,2,FALSE)</f>
        <v>3</v>
      </c>
    </row>
    <row r="74" spans="1:149" x14ac:dyDescent="0.2">
      <c r="A74" s="2">
        <f t="shared" si="28"/>
        <v>71</v>
      </c>
      <c r="B74" t="b">
        <v>1</v>
      </c>
      <c r="C74" s="4">
        <v>100</v>
      </c>
      <c r="D74" t="s">
        <v>0</v>
      </c>
      <c r="E74" t="s">
        <v>1</v>
      </c>
      <c r="F74" t="s">
        <v>4</v>
      </c>
      <c r="G74" t="s">
        <v>7</v>
      </c>
      <c r="H74" t="s">
        <v>4</v>
      </c>
      <c r="I74" t="s">
        <v>2</v>
      </c>
      <c r="J74" t="s">
        <v>11</v>
      </c>
      <c r="K74" t="s">
        <v>5</v>
      </c>
      <c r="L74" t="s">
        <v>7</v>
      </c>
      <c r="M74" t="s">
        <v>3</v>
      </c>
      <c r="N74" t="s">
        <v>11</v>
      </c>
      <c r="O74" t="s">
        <v>7</v>
      </c>
      <c r="P74" t="s">
        <v>4</v>
      </c>
      <c r="Q74" t="s">
        <v>6</v>
      </c>
      <c r="R74" t="s">
        <v>4</v>
      </c>
      <c r="S74" t="s">
        <v>1</v>
      </c>
      <c r="T74" t="s">
        <v>2</v>
      </c>
      <c r="U74" t="s">
        <v>6</v>
      </c>
      <c r="V74" t="s">
        <v>11</v>
      </c>
      <c r="W74" t="s">
        <v>7</v>
      </c>
      <c r="X74" t="s">
        <v>11</v>
      </c>
      <c r="Y74" t="s">
        <v>19</v>
      </c>
      <c r="Z74" t="s">
        <v>11</v>
      </c>
      <c r="AA74" t="s">
        <v>19</v>
      </c>
      <c r="AB74" t="s">
        <v>9</v>
      </c>
      <c r="AC74" t="s">
        <v>10</v>
      </c>
      <c r="AD74" t="s">
        <v>10</v>
      </c>
      <c r="AE74" t="s">
        <v>10</v>
      </c>
      <c r="AF74" t="s">
        <v>24</v>
      </c>
      <c r="AG74" t="s">
        <v>19</v>
      </c>
      <c r="AI74" t="s">
        <v>20</v>
      </c>
      <c r="AJ74" t="s">
        <v>24</v>
      </c>
      <c r="AK74">
        <f>VLOOKUP(E74,Ethics!A:B,2,FALSE)</f>
        <v>9</v>
      </c>
      <c r="AL74">
        <f>VLOOKUP(P74,Ethics!A:B,2,FALSE)</f>
        <v>7</v>
      </c>
      <c r="AM74">
        <f>VLOOKUP(R74,Ethics!A:B,2,FALSE)</f>
        <v>7</v>
      </c>
      <c r="AN74">
        <f>VLOOKUP(S74,Ethics!A:B,2,FALSE)</f>
        <v>9</v>
      </c>
      <c r="AO74">
        <f>VLOOKUP(T74,Ethics!A:B,2,FALSE)</f>
        <v>8</v>
      </c>
      <c r="AP74">
        <f>VLOOKUP(U74,Ethics!A:B,2,FALSE)</f>
        <v>6</v>
      </c>
      <c r="AQ74">
        <f>VLOOKUP(V74,Ethics!A:B,2,FALSE)</f>
        <v>5</v>
      </c>
      <c r="AR74">
        <f>VLOOKUP(W74,Ethics!A:B,2,FALSE)</f>
        <v>4</v>
      </c>
      <c r="AS74">
        <f>VLOOKUP(X74,Ethics!A:B,2,FALSE)</f>
        <v>5</v>
      </c>
      <c r="AT74">
        <f>VLOOKUP(F74,Ethics!A:B,2,FALSE)</f>
        <v>7</v>
      </c>
      <c r="AU74" t="str">
        <f t="shared" si="26"/>
        <v>Absolutist</v>
      </c>
      <c r="AV74">
        <f>VLOOKUP(AU74,Ethics!D:E,2,FALSE)</f>
        <v>2</v>
      </c>
      <c r="AW74" t="str">
        <f t="shared" si="17"/>
        <v>High</v>
      </c>
      <c r="AX74">
        <f t="shared" si="18"/>
        <v>6.7</v>
      </c>
      <c r="AY74">
        <f>VLOOKUP(G74,Ethics!A:B,2,FALSE)</f>
        <v>4</v>
      </c>
      <c r="AZ74">
        <f>VLOOKUP(H74,Ethics!A:B,2,FALSE)</f>
        <v>7</v>
      </c>
      <c r="BA74">
        <f>VLOOKUP(I74,Ethics!A:B,2,FALSE)</f>
        <v>8</v>
      </c>
      <c r="BB74">
        <f>VLOOKUP(J74,Ethics!A:B,2,FALSE)</f>
        <v>5</v>
      </c>
      <c r="BC74">
        <f>VLOOKUP(K74,Ethics!A:B,2,FALSE)</f>
        <v>3</v>
      </c>
      <c r="BD74">
        <f>VLOOKUP(L74,Ethics!A:B,2,FALSE)</f>
        <v>4</v>
      </c>
      <c r="BE74">
        <f>VLOOKUP(M74,Ethics!A:B,2,FALSE)</f>
        <v>2</v>
      </c>
      <c r="BF74">
        <f>VLOOKUP(N74,Ethics!A:B,2,FALSE)</f>
        <v>5</v>
      </c>
      <c r="BG74">
        <f>VLOOKUP(O74,Ethics!A:B,2,FALSE)</f>
        <v>4</v>
      </c>
      <c r="BH74">
        <f>VLOOKUP(Q74,Ethics!A:B,2,FALSE)</f>
        <v>6</v>
      </c>
      <c r="BI74" t="str">
        <f t="shared" si="19"/>
        <v>Low</v>
      </c>
      <c r="BJ74">
        <f t="shared" si="20"/>
        <v>4.8</v>
      </c>
      <c r="BK74" t="s">
        <v>21</v>
      </c>
      <c r="BL74">
        <f>VLOOKUP(Y74,'Personality Traits'!A:B,2,FALSE)</f>
        <v>5</v>
      </c>
      <c r="BM74">
        <f>8-VLOOKUP(Z74,'Personality Traits'!A:B,2,FALSE)</f>
        <v>4</v>
      </c>
      <c r="BN74">
        <f>VLOOKUP(AA74,'Personality Traits'!A:B,2,FALSE)</f>
        <v>5</v>
      </c>
      <c r="BO74">
        <f>8-VLOOKUP(AB74,'Personality Traits'!A:B,2,FALSE)</f>
        <v>2</v>
      </c>
      <c r="BP74">
        <f>VLOOKUP(AB74,'Personality Traits'!A:B,2,FALSE)</f>
        <v>6</v>
      </c>
      <c r="BQ74">
        <f>8-VLOOKUP(AD74,'Personality Traits'!A:B,2,FALSE)</f>
        <v>1</v>
      </c>
      <c r="BR74">
        <f>VLOOKUP(AE74,'Personality Traits'!A:B,2,FALSE)</f>
        <v>7</v>
      </c>
      <c r="BS74" t="e">
        <f>8-VLOOKUP(AF74,'Personality Traits'!A:B,2,FALSE)</f>
        <v>#N/A</v>
      </c>
      <c r="BT74">
        <f>VLOOKUP(AG74,'Personality Traits'!A:B,2,FALSE)</f>
        <v>5</v>
      </c>
      <c r="BU74" t="e">
        <f>8-VLOOKUP(AJ74,'Personality Traits'!A:B,2,FALSE)</f>
        <v>#N/A</v>
      </c>
      <c r="BV74">
        <f t="shared" si="21"/>
        <v>3</v>
      </c>
      <c r="BW74">
        <f t="shared" si="22"/>
        <v>5.5</v>
      </c>
      <c r="BX74" t="e">
        <f t="shared" si="23"/>
        <v>#N/A</v>
      </c>
      <c r="BY74">
        <f t="shared" si="24"/>
        <v>3.5</v>
      </c>
      <c r="BZ74" t="e">
        <f t="shared" si="25"/>
        <v>#N/A</v>
      </c>
      <c r="CB74">
        <f>VLOOKUP(BK74,'Level of traineeship or degree'!A:B,2,FALSE)</f>
        <v>1</v>
      </c>
      <c r="CE74" t="s">
        <v>22</v>
      </c>
      <c r="CF74">
        <f>VLOOKUP(CE74,Gender!A:B,2,FALSE)</f>
        <v>1</v>
      </c>
      <c r="CH74" t="s">
        <v>25</v>
      </c>
      <c r="CI74">
        <f>VLOOKUP(CH74,Culture!A:B,2,FALSE)</f>
        <v>7</v>
      </c>
      <c r="CJ74">
        <v>24</v>
      </c>
      <c r="CK74" t="s">
        <v>8</v>
      </c>
      <c r="CL74" t="s">
        <v>15</v>
      </c>
      <c r="CM74" t="s">
        <v>15</v>
      </c>
      <c r="CN74" t="s">
        <v>15</v>
      </c>
      <c r="CO74" t="s">
        <v>17</v>
      </c>
      <c r="CP74" t="s">
        <v>17</v>
      </c>
      <c r="CQ74" t="s">
        <v>9</v>
      </c>
      <c r="CR74" t="s">
        <v>15</v>
      </c>
      <c r="CS74" t="s">
        <v>15</v>
      </c>
      <c r="CT74" t="s">
        <v>15</v>
      </c>
      <c r="CU74" t="s">
        <v>17</v>
      </c>
      <c r="CV74" t="s">
        <v>15</v>
      </c>
      <c r="CW74" t="s">
        <v>17</v>
      </c>
      <c r="CX74" t="s">
        <v>15</v>
      </c>
      <c r="CY74" t="s">
        <v>9</v>
      </c>
      <c r="CZ74" t="s">
        <v>9</v>
      </c>
      <c r="DA74" t="s">
        <v>15</v>
      </c>
      <c r="DB74" t="s">
        <v>8</v>
      </c>
      <c r="DC74" t="s">
        <v>17</v>
      </c>
      <c r="DD74" t="s">
        <v>15</v>
      </c>
      <c r="DE74" t="s">
        <v>16</v>
      </c>
      <c r="DF74" t="s">
        <v>15</v>
      </c>
      <c r="DG74" t="s">
        <v>15</v>
      </c>
      <c r="DH74" t="s">
        <v>15</v>
      </c>
      <c r="DI74" t="s">
        <v>16</v>
      </c>
      <c r="DJ74" t="s">
        <v>9</v>
      </c>
      <c r="DK74" t="s">
        <v>15</v>
      </c>
      <c r="DL74" t="s">
        <v>17</v>
      </c>
      <c r="DM74" t="s">
        <v>9</v>
      </c>
      <c r="DN74" t="s">
        <v>9</v>
      </c>
      <c r="DO74">
        <f t="shared" si="27"/>
        <v>124</v>
      </c>
      <c r="DP74">
        <f>7-VLOOKUP(CK74,'Professional Scepticism'!A:B,2,FALSE)</f>
        <v>5</v>
      </c>
      <c r="DQ74">
        <f>VLOOKUP(CV74,'Professional Scepticism'!A:B,2,FALSE)</f>
        <v>4</v>
      </c>
      <c r="DR74">
        <f>VLOOKUP(DG74,'Professional Scepticism'!A:B,2,FALSE)</f>
        <v>4</v>
      </c>
      <c r="DS74">
        <f>VLOOKUP(DI74,'Professional Scepticism'!A:B,2,FALSE)</f>
        <v>6</v>
      </c>
      <c r="DT74">
        <f>VLOOKUP(DJ74,'Professional Scepticism'!A:B,2,FALSE)</f>
        <v>5</v>
      </c>
      <c r="DU74">
        <f>VLOOKUP(DK74,'Professional Scepticism'!A:B,2,FALSE)</f>
        <v>4</v>
      </c>
      <c r="DV74">
        <f>VLOOKUP(DL74,'Professional Scepticism'!A:B,2,FALSE)</f>
        <v>3</v>
      </c>
      <c r="DW74">
        <f>VLOOKUP(DM74,'Professional Scepticism'!A:B,2,FALSE)</f>
        <v>5</v>
      </c>
      <c r="DX74">
        <f>VLOOKUP(DN74,'Professional Scepticism'!A:B,2,FALSE)</f>
        <v>5</v>
      </c>
      <c r="DY74">
        <f>7-VLOOKUP(CL74,'Professional Scepticism'!A:B,2,FALSE)</f>
        <v>3</v>
      </c>
      <c r="DZ74">
        <f>7-VLOOKUP(CM74,'Professional Scepticism'!A:B,2,FALSE)</f>
        <v>3</v>
      </c>
      <c r="EA74">
        <f>VLOOKUP(CN74,'Professional Scepticism'!A:B,2,FALSE)</f>
        <v>4</v>
      </c>
      <c r="EB74">
        <f>VLOOKUP(CO74,'Professional Scepticism'!A:B,2,FALSE)</f>
        <v>3</v>
      </c>
      <c r="EC74">
        <f>VLOOKUP(CP74,'Professional Scepticism'!A:B,2,FALSE)</f>
        <v>3</v>
      </c>
      <c r="ED74">
        <f>VLOOKUP(CQ74,'Professional Scepticism'!A:B,2,FALSE)</f>
        <v>5</v>
      </c>
      <c r="EE74">
        <f>7-VLOOKUP(CR74,'Professional Scepticism'!A:B,2,FALSE)</f>
        <v>3</v>
      </c>
      <c r="EF74">
        <f>7-VLOOKUP(CS74,'Professional Scepticism'!A:B,2,FALSE)</f>
        <v>3</v>
      </c>
      <c r="EG74">
        <f>VLOOKUP(CT74,'Professional Scepticism'!A:B,2,FALSE)</f>
        <v>4</v>
      </c>
      <c r="EH74">
        <f>7-VLOOKUP(CU74,'Professional Scepticism'!A:B,2,FALSE)</f>
        <v>4</v>
      </c>
      <c r="EI74">
        <f>VLOOKUP(CW74,'Professional Scepticism'!A:B,2,FALSE)</f>
        <v>3</v>
      </c>
      <c r="EJ74">
        <f>VLOOKUP(CX74,'Professional Scepticism'!A:B,2,FALSE)</f>
        <v>4</v>
      </c>
      <c r="EK74">
        <f>VLOOKUP(CY74,'Professional Scepticism'!A:B,2,FALSE)</f>
        <v>5</v>
      </c>
      <c r="EL74">
        <f>VLOOKUP(CZ74,'Professional Scepticism'!A:B,2,FALSE)</f>
        <v>5</v>
      </c>
      <c r="EM74">
        <f>VLOOKUP(DA74,'Professional Scepticism'!A:B,2,FALSE)</f>
        <v>4</v>
      </c>
      <c r="EN74">
        <f>7-VLOOKUP(DB74,'Professional Scepticism'!A:B,2,FALSE)</f>
        <v>5</v>
      </c>
      <c r="EO74">
        <f>7-VLOOKUP(DC74,'Professional Scepticism'!A:B,2,FALSE)</f>
        <v>4</v>
      </c>
      <c r="EP74">
        <f>VLOOKUP(DD74,'Professional Scepticism'!A:B,2,FALSE)</f>
        <v>4</v>
      </c>
      <c r="EQ74">
        <f>VLOOKUP(DE74,'Professional Scepticism'!A:B,2,FALSE)</f>
        <v>6</v>
      </c>
      <c r="ER74">
        <f>VLOOKUP(DF74,'Professional Scepticism'!A:B,2,FALSE)</f>
        <v>4</v>
      </c>
      <c r="ES74">
        <f>VLOOKUP(DH74,'Professional Scepticism'!A:B,2,FALSE)</f>
        <v>4</v>
      </c>
    </row>
    <row r="75" spans="1:149" x14ac:dyDescent="0.2">
      <c r="A75" s="2">
        <f t="shared" si="28"/>
        <v>72</v>
      </c>
      <c r="B75" t="b">
        <v>1</v>
      </c>
      <c r="C75" s="4">
        <v>100</v>
      </c>
      <c r="D75" t="s">
        <v>0</v>
      </c>
      <c r="E75" t="s">
        <v>4</v>
      </c>
      <c r="F75" t="s">
        <v>1</v>
      </c>
      <c r="G75" t="s">
        <v>23</v>
      </c>
      <c r="H75" t="s">
        <v>23</v>
      </c>
      <c r="I75" t="s">
        <v>23</v>
      </c>
      <c r="J75" t="s">
        <v>11</v>
      </c>
      <c r="K75" t="s">
        <v>23</v>
      </c>
      <c r="L75" t="s">
        <v>23</v>
      </c>
      <c r="M75" t="s">
        <v>23</v>
      </c>
      <c r="N75" t="s">
        <v>3</v>
      </c>
      <c r="O75" t="s">
        <v>23</v>
      </c>
      <c r="P75" t="s">
        <v>4</v>
      </c>
      <c r="Q75" t="s">
        <v>23</v>
      </c>
      <c r="R75" t="s">
        <v>1</v>
      </c>
      <c r="S75" t="s">
        <v>1</v>
      </c>
      <c r="T75" t="s">
        <v>1</v>
      </c>
      <c r="U75" t="s">
        <v>1</v>
      </c>
      <c r="V75" t="s">
        <v>23</v>
      </c>
      <c r="W75" t="s">
        <v>1</v>
      </c>
      <c r="X75" t="s">
        <v>2</v>
      </c>
      <c r="Y75" t="s">
        <v>19</v>
      </c>
      <c r="Z75" t="s">
        <v>19</v>
      </c>
      <c r="AA75" t="s">
        <v>10</v>
      </c>
      <c r="AB75" t="s">
        <v>8</v>
      </c>
      <c r="AC75" t="s">
        <v>10</v>
      </c>
      <c r="AD75" t="s">
        <v>9</v>
      </c>
      <c r="AE75" t="s">
        <v>10</v>
      </c>
      <c r="AF75" t="s">
        <v>8</v>
      </c>
      <c r="AG75" t="s">
        <v>10</v>
      </c>
      <c r="AI75" t="s">
        <v>20</v>
      </c>
      <c r="AJ75" t="s">
        <v>9</v>
      </c>
      <c r="AK75">
        <f>VLOOKUP(E75,Ethics!A:B,2,FALSE)</f>
        <v>7</v>
      </c>
      <c r="AL75">
        <f>VLOOKUP(P75,Ethics!A:B,2,FALSE)</f>
        <v>7</v>
      </c>
      <c r="AM75">
        <f>VLOOKUP(R75,Ethics!A:B,2,FALSE)</f>
        <v>9</v>
      </c>
      <c r="AN75">
        <f>VLOOKUP(S75,Ethics!A:B,2,FALSE)</f>
        <v>9</v>
      </c>
      <c r="AO75">
        <f>VLOOKUP(T75,Ethics!A:B,2,FALSE)</f>
        <v>9</v>
      </c>
      <c r="AP75">
        <f>VLOOKUP(U75,Ethics!A:B,2,FALSE)</f>
        <v>9</v>
      </c>
      <c r="AQ75">
        <f>VLOOKUP(V75,Ethics!A:B,2,FALSE)</f>
        <v>1</v>
      </c>
      <c r="AR75">
        <f>VLOOKUP(W75,Ethics!A:B,2,FALSE)</f>
        <v>9</v>
      </c>
      <c r="AS75">
        <f>VLOOKUP(X75,Ethics!A:B,2,FALSE)</f>
        <v>8</v>
      </c>
      <c r="AT75">
        <f>VLOOKUP(F75,Ethics!A:B,2,FALSE)</f>
        <v>9</v>
      </c>
      <c r="AU75" t="str">
        <f t="shared" si="26"/>
        <v>Absolutist</v>
      </c>
      <c r="AV75">
        <f>VLOOKUP(AU75,Ethics!D:E,2,FALSE)</f>
        <v>2</v>
      </c>
      <c r="AW75" t="str">
        <f t="shared" si="17"/>
        <v>High</v>
      </c>
      <c r="AX75">
        <f t="shared" si="18"/>
        <v>7.7</v>
      </c>
      <c r="AY75">
        <f>VLOOKUP(G75,Ethics!A:B,2,FALSE)</f>
        <v>1</v>
      </c>
      <c r="AZ75">
        <f>VLOOKUP(H75,Ethics!A:B,2,FALSE)</f>
        <v>1</v>
      </c>
      <c r="BA75">
        <f>VLOOKUP(I75,Ethics!A:B,2,FALSE)</f>
        <v>1</v>
      </c>
      <c r="BB75">
        <f>VLOOKUP(J75,Ethics!A:B,2,FALSE)</f>
        <v>5</v>
      </c>
      <c r="BC75">
        <f>VLOOKUP(K75,Ethics!A:B,2,FALSE)</f>
        <v>1</v>
      </c>
      <c r="BD75">
        <f>VLOOKUP(L75,Ethics!A:B,2,FALSE)</f>
        <v>1</v>
      </c>
      <c r="BE75">
        <f>VLOOKUP(M75,Ethics!A:B,2,FALSE)</f>
        <v>1</v>
      </c>
      <c r="BF75">
        <f>VLOOKUP(N75,Ethics!A:B,2,FALSE)</f>
        <v>2</v>
      </c>
      <c r="BG75">
        <f>VLOOKUP(O75,Ethics!A:B,2,FALSE)</f>
        <v>1</v>
      </c>
      <c r="BH75">
        <f>VLOOKUP(Q75,Ethics!A:B,2,FALSE)</f>
        <v>1</v>
      </c>
      <c r="BI75" t="str">
        <f t="shared" si="19"/>
        <v>Low</v>
      </c>
      <c r="BJ75">
        <f t="shared" si="20"/>
        <v>1.5</v>
      </c>
      <c r="BK75" t="s">
        <v>32</v>
      </c>
      <c r="BL75">
        <f>VLOOKUP(Y75,'Personality Traits'!A:B,2,FALSE)</f>
        <v>5</v>
      </c>
      <c r="BM75">
        <f>8-VLOOKUP(Z75,'Personality Traits'!A:B,2,FALSE)</f>
        <v>3</v>
      </c>
      <c r="BN75">
        <f>VLOOKUP(AA75,'Personality Traits'!A:B,2,FALSE)</f>
        <v>7</v>
      </c>
      <c r="BO75">
        <f>8-VLOOKUP(AB75,'Personality Traits'!A:B,2,FALSE)</f>
        <v>6</v>
      </c>
      <c r="BP75">
        <f>VLOOKUP(AB75,'Personality Traits'!A:B,2,FALSE)</f>
        <v>2</v>
      </c>
      <c r="BQ75">
        <f>8-VLOOKUP(AD75,'Personality Traits'!A:B,2,FALSE)</f>
        <v>2</v>
      </c>
      <c r="BR75">
        <f>VLOOKUP(AE75,'Personality Traits'!A:B,2,FALSE)</f>
        <v>7</v>
      </c>
      <c r="BS75">
        <f>8-VLOOKUP(AF75,'Personality Traits'!A:B,2,FALSE)</f>
        <v>6</v>
      </c>
      <c r="BT75">
        <f>VLOOKUP(AG75,'Personality Traits'!A:B,2,FALSE)</f>
        <v>7</v>
      </c>
      <c r="BU75">
        <f>8-VLOOKUP(AJ75,'Personality Traits'!A:B,2,FALSE)</f>
        <v>2</v>
      </c>
      <c r="BV75">
        <f t="shared" si="21"/>
        <v>3.5</v>
      </c>
      <c r="BW75">
        <f t="shared" si="22"/>
        <v>5</v>
      </c>
      <c r="BX75">
        <f t="shared" si="23"/>
        <v>6.5</v>
      </c>
      <c r="BY75">
        <f t="shared" si="24"/>
        <v>6.5</v>
      </c>
      <c r="BZ75">
        <f t="shared" si="25"/>
        <v>2</v>
      </c>
      <c r="CB75">
        <f>VLOOKUP(BK75,'Level of traineeship or degree'!A:B,2,FALSE)</f>
        <v>3</v>
      </c>
      <c r="CE75" t="s">
        <v>13</v>
      </c>
      <c r="CF75">
        <f>VLOOKUP(CE75,Gender!A:B,2,FALSE)</f>
        <v>0</v>
      </c>
      <c r="CH75" t="s">
        <v>31</v>
      </c>
      <c r="CI75">
        <f>VLOOKUP(CH75,Culture!A:B,2,FALSE)</f>
        <v>1</v>
      </c>
      <c r="CJ75" t="s">
        <v>40</v>
      </c>
      <c r="CK75" t="s">
        <v>26</v>
      </c>
      <c r="CL75" t="s">
        <v>26</v>
      </c>
      <c r="CM75" t="s">
        <v>17</v>
      </c>
      <c r="CN75" t="s">
        <v>9</v>
      </c>
      <c r="CO75" t="s">
        <v>9</v>
      </c>
      <c r="CP75" t="s">
        <v>17</v>
      </c>
      <c r="CQ75" t="s">
        <v>16</v>
      </c>
      <c r="CR75" t="s">
        <v>26</v>
      </c>
      <c r="CS75" t="s">
        <v>8</v>
      </c>
      <c r="CT75" t="s">
        <v>17</v>
      </c>
      <c r="CU75" t="s">
        <v>17</v>
      </c>
      <c r="CV75" t="s">
        <v>9</v>
      </c>
      <c r="CW75" t="s">
        <v>17</v>
      </c>
      <c r="CX75" t="s">
        <v>9</v>
      </c>
      <c r="CY75" t="s">
        <v>16</v>
      </c>
      <c r="CZ75" t="s">
        <v>9</v>
      </c>
      <c r="DA75" t="s">
        <v>9</v>
      </c>
      <c r="DB75" t="s">
        <v>17</v>
      </c>
      <c r="DC75" t="s">
        <v>17</v>
      </c>
      <c r="DD75" t="s">
        <v>16</v>
      </c>
      <c r="DE75" t="s">
        <v>9</v>
      </c>
      <c r="DF75" t="s">
        <v>16</v>
      </c>
      <c r="DG75" t="s">
        <v>9</v>
      </c>
      <c r="DH75" t="s">
        <v>17</v>
      </c>
      <c r="DI75" t="s">
        <v>9</v>
      </c>
      <c r="DJ75" t="s">
        <v>15</v>
      </c>
      <c r="DK75" t="s">
        <v>9</v>
      </c>
      <c r="DL75" t="s">
        <v>9</v>
      </c>
      <c r="DM75" t="s">
        <v>9</v>
      </c>
      <c r="DN75" t="s">
        <v>15</v>
      </c>
      <c r="DO75">
        <f t="shared" si="27"/>
        <v>143</v>
      </c>
      <c r="DP75">
        <f>7-VLOOKUP(CK75,'Professional Scepticism'!A:B,2,FALSE)</f>
        <v>6</v>
      </c>
      <c r="DQ75">
        <f>VLOOKUP(CV75,'Professional Scepticism'!A:B,2,FALSE)</f>
        <v>5</v>
      </c>
      <c r="DR75">
        <f>VLOOKUP(DG75,'Professional Scepticism'!A:B,2,FALSE)</f>
        <v>5</v>
      </c>
      <c r="DS75">
        <f>VLOOKUP(DI75,'Professional Scepticism'!A:B,2,FALSE)</f>
        <v>5</v>
      </c>
      <c r="DT75">
        <f>VLOOKUP(DJ75,'Professional Scepticism'!A:B,2,FALSE)</f>
        <v>4</v>
      </c>
      <c r="DU75">
        <f>VLOOKUP(DK75,'Professional Scepticism'!A:B,2,FALSE)</f>
        <v>5</v>
      </c>
      <c r="DV75">
        <f>VLOOKUP(DL75,'Professional Scepticism'!A:B,2,FALSE)</f>
        <v>5</v>
      </c>
      <c r="DW75">
        <f>VLOOKUP(DM75,'Professional Scepticism'!A:B,2,FALSE)</f>
        <v>5</v>
      </c>
      <c r="DX75">
        <f>VLOOKUP(DN75,'Professional Scepticism'!A:B,2,FALSE)</f>
        <v>4</v>
      </c>
      <c r="DY75">
        <f>7-VLOOKUP(CL75,'Professional Scepticism'!A:B,2,FALSE)</f>
        <v>6</v>
      </c>
      <c r="DZ75">
        <f>7-VLOOKUP(CM75,'Professional Scepticism'!A:B,2,FALSE)</f>
        <v>4</v>
      </c>
      <c r="EA75">
        <f>VLOOKUP(CN75,'Professional Scepticism'!A:B,2,FALSE)</f>
        <v>5</v>
      </c>
      <c r="EB75">
        <f>VLOOKUP(CO75,'Professional Scepticism'!A:B,2,FALSE)</f>
        <v>5</v>
      </c>
      <c r="EC75">
        <f>VLOOKUP(CP75,'Professional Scepticism'!A:B,2,FALSE)</f>
        <v>3</v>
      </c>
      <c r="ED75">
        <f>VLOOKUP(CQ75,'Professional Scepticism'!A:B,2,FALSE)</f>
        <v>6</v>
      </c>
      <c r="EE75">
        <f>7-VLOOKUP(CR75,'Professional Scepticism'!A:B,2,FALSE)</f>
        <v>6</v>
      </c>
      <c r="EF75">
        <f>7-VLOOKUP(CS75,'Professional Scepticism'!A:B,2,FALSE)</f>
        <v>5</v>
      </c>
      <c r="EG75">
        <f>VLOOKUP(CT75,'Professional Scepticism'!A:B,2,FALSE)</f>
        <v>3</v>
      </c>
      <c r="EH75">
        <f>7-VLOOKUP(CU75,'Professional Scepticism'!A:B,2,FALSE)</f>
        <v>4</v>
      </c>
      <c r="EI75">
        <f>VLOOKUP(CW75,'Professional Scepticism'!A:B,2,FALSE)</f>
        <v>3</v>
      </c>
      <c r="EJ75">
        <f>VLOOKUP(CX75,'Professional Scepticism'!A:B,2,FALSE)</f>
        <v>5</v>
      </c>
      <c r="EK75">
        <f>VLOOKUP(CY75,'Professional Scepticism'!A:B,2,FALSE)</f>
        <v>6</v>
      </c>
      <c r="EL75">
        <f>VLOOKUP(CZ75,'Professional Scepticism'!A:B,2,FALSE)</f>
        <v>5</v>
      </c>
      <c r="EM75">
        <f>VLOOKUP(DA75,'Professional Scepticism'!A:B,2,FALSE)</f>
        <v>5</v>
      </c>
      <c r="EN75">
        <f>7-VLOOKUP(DB75,'Professional Scepticism'!A:B,2,FALSE)</f>
        <v>4</v>
      </c>
      <c r="EO75">
        <f>7-VLOOKUP(DC75,'Professional Scepticism'!A:B,2,FALSE)</f>
        <v>4</v>
      </c>
      <c r="EP75">
        <f>VLOOKUP(DD75,'Professional Scepticism'!A:B,2,FALSE)</f>
        <v>6</v>
      </c>
      <c r="EQ75">
        <f>VLOOKUP(DE75,'Professional Scepticism'!A:B,2,FALSE)</f>
        <v>5</v>
      </c>
      <c r="ER75">
        <f>VLOOKUP(DF75,'Professional Scepticism'!A:B,2,FALSE)</f>
        <v>6</v>
      </c>
      <c r="ES75">
        <f>VLOOKUP(DH75,'Professional Scepticism'!A:B,2,FALSE)</f>
        <v>3</v>
      </c>
    </row>
    <row r="76" spans="1:149" x14ac:dyDescent="0.2">
      <c r="A76" s="2">
        <f t="shared" si="28"/>
        <v>73</v>
      </c>
      <c r="B76" t="b">
        <v>1</v>
      </c>
      <c r="C76" s="4">
        <v>100</v>
      </c>
      <c r="D76" t="s">
        <v>0</v>
      </c>
      <c r="E76" t="s">
        <v>1</v>
      </c>
      <c r="F76" t="s">
        <v>2</v>
      </c>
      <c r="G76" t="s">
        <v>23</v>
      </c>
      <c r="H76" t="s">
        <v>2</v>
      </c>
      <c r="I76" t="s">
        <v>4</v>
      </c>
      <c r="J76" t="s">
        <v>4</v>
      </c>
      <c r="K76" t="s">
        <v>7</v>
      </c>
      <c r="L76" t="s">
        <v>5</v>
      </c>
      <c r="M76" t="s">
        <v>3</v>
      </c>
      <c r="N76" t="s">
        <v>2</v>
      </c>
      <c r="O76" t="s">
        <v>3</v>
      </c>
      <c r="P76" t="s">
        <v>1</v>
      </c>
      <c r="Q76" t="s">
        <v>3</v>
      </c>
      <c r="R76" t="s">
        <v>1</v>
      </c>
      <c r="S76" t="s">
        <v>1</v>
      </c>
      <c r="T76" t="s">
        <v>1</v>
      </c>
      <c r="U76" t="s">
        <v>1</v>
      </c>
      <c r="V76" t="s">
        <v>4</v>
      </c>
      <c r="W76" t="s">
        <v>1</v>
      </c>
      <c r="X76" t="s">
        <v>1</v>
      </c>
      <c r="Y76" t="s">
        <v>9</v>
      </c>
      <c r="Z76" t="s">
        <v>18</v>
      </c>
      <c r="AA76" t="s">
        <v>10</v>
      </c>
      <c r="AB76" t="s">
        <v>24</v>
      </c>
      <c r="AC76" t="s">
        <v>9</v>
      </c>
      <c r="AD76" t="s">
        <v>8</v>
      </c>
      <c r="AE76" t="s">
        <v>10</v>
      </c>
      <c r="AF76" t="s">
        <v>24</v>
      </c>
      <c r="AG76" t="s">
        <v>10</v>
      </c>
      <c r="AI76" t="s">
        <v>20</v>
      </c>
      <c r="AJ76" t="s">
        <v>24</v>
      </c>
      <c r="AK76">
        <f>VLOOKUP(E76,Ethics!A:B,2,FALSE)</f>
        <v>9</v>
      </c>
      <c r="AL76">
        <f>VLOOKUP(P76,Ethics!A:B,2,FALSE)</f>
        <v>9</v>
      </c>
      <c r="AM76">
        <f>VLOOKUP(R76,Ethics!A:B,2,FALSE)</f>
        <v>9</v>
      </c>
      <c r="AN76">
        <f>VLOOKUP(S76,Ethics!A:B,2,FALSE)</f>
        <v>9</v>
      </c>
      <c r="AO76">
        <f>VLOOKUP(T76,Ethics!A:B,2,FALSE)</f>
        <v>9</v>
      </c>
      <c r="AP76">
        <f>VLOOKUP(U76,Ethics!A:B,2,FALSE)</f>
        <v>9</v>
      </c>
      <c r="AQ76">
        <f>VLOOKUP(V76,Ethics!A:B,2,FALSE)</f>
        <v>7</v>
      </c>
      <c r="AR76">
        <f>VLOOKUP(W76,Ethics!A:B,2,FALSE)</f>
        <v>9</v>
      </c>
      <c r="AS76">
        <f>VLOOKUP(X76,Ethics!A:B,2,FALSE)</f>
        <v>9</v>
      </c>
      <c r="AT76">
        <f>VLOOKUP(F76,Ethics!A:B,2,FALSE)</f>
        <v>8</v>
      </c>
      <c r="AU76" t="str">
        <f t="shared" si="26"/>
        <v>Absolutist</v>
      </c>
      <c r="AV76">
        <f>VLOOKUP(AU76,Ethics!D:E,2,FALSE)</f>
        <v>2</v>
      </c>
      <c r="AW76" t="str">
        <f t="shared" si="17"/>
        <v>High</v>
      </c>
      <c r="AX76">
        <f t="shared" si="18"/>
        <v>8.6999999999999993</v>
      </c>
      <c r="AY76">
        <f>VLOOKUP(G76,Ethics!A:B,2,FALSE)</f>
        <v>1</v>
      </c>
      <c r="AZ76">
        <f>VLOOKUP(H76,Ethics!A:B,2,FALSE)</f>
        <v>8</v>
      </c>
      <c r="BA76">
        <f>VLOOKUP(I76,Ethics!A:B,2,FALSE)</f>
        <v>7</v>
      </c>
      <c r="BB76">
        <f>VLOOKUP(J76,Ethics!A:B,2,FALSE)</f>
        <v>7</v>
      </c>
      <c r="BC76">
        <f>VLOOKUP(K76,Ethics!A:B,2,FALSE)</f>
        <v>4</v>
      </c>
      <c r="BD76">
        <f>VLOOKUP(L76,Ethics!A:B,2,FALSE)</f>
        <v>3</v>
      </c>
      <c r="BE76">
        <f>VLOOKUP(M76,Ethics!A:B,2,FALSE)</f>
        <v>2</v>
      </c>
      <c r="BF76">
        <f>VLOOKUP(N76,Ethics!A:B,2,FALSE)</f>
        <v>8</v>
      </c>
      <c r="BG76">
        <f>VLOOKUP(O76,Ethics!A:B,2,FALSE)</f>
        <v>2</v>
      </c>
      <c r="BH76">
        <f>VLOOKUP(Q76,Ethics!A:B,2,FALSE)</f>
        <v>2</v>
      </c>
      <c r="BI76" t="str">
        <f t="shared" si="19"/>
        <v>Low</v>
      </c>
      <c r="BJ76">
        <f t="shared" si="20"/>
        <v>4.4000000000000004</v>
      </c>
      <c r="BK76" t="s">
        <v>27</v>
      </c>
      <c r="BL76">
        <f>VLOOKUP(Y76,'Personality Traits'!A:B,2,FALSE)</f>
        <v>6</v>
      </c>
      <c r="BM76">
        <f>8-VLOOKUP(Z76,'Personality Traits'!A:B,2,FALSE)</f>
        <v>5</v>
      </c>
      <c r="BN76">
        <f>VLOOKUP(AA76,'Personality Traits'!A:B,2,FALSE)</f>
        <v>7</v>
      </c>
      <c r="BO76" t="e">
        <f>8-VLOOKUP(AB76,'Personality Traits'!A:B,2,FALSE)</f>
        <v>#N/A</v>
      </c>
      <c r="BP76" t="e">
        <f>VLOOKUP(AB76,'Personality Traits'!A:B,2,FALSE)</f>
        <v>#N/A</v>
      </c>
      <c r="BQ76">
        <f>8-VLOOKUP(AD76,'Personality Traits'!A:B,2,FALSE)</f>
        <v>6</v>
      </c>
      <c r="BR76">
        <f>VLOOKUP(AE76,'Personality Traits'!A:B,2,FALSE)</f>
        <v>7</v>
      </c>
      <c r="BS76" t="e">
        <f>8-VLOOKUP(AF76,'Personality Traits'!A:B,2,FALSE)</f>
        <v>#N/A</v>
      </c>
      <c r="BT76">
        <f>VLOOKUP(AG76,'Personality Traits'!A:B,2,FALSE)</f>
        <v>7</v>
      </c>
      <c r="BU76" t="e">
        <f>8-VLOOKUP(AJ76,'Personality Traits'!A:B,2,FALSE)</f>
        <v>#N/A</v>
      </c>
      <c r="BV76">
        <f t="shared" si="21"/>
        <v>6</v>
      </c>
      <c r="BW76">
        <f t="shared" si="22"/>
        <v>6</v>
      </c>
      <c r="BX76" t="e">
        <f t="shared" si="23"/>
        <v>#N/A</v>
      </c>
      <c r="BY76" t="e">
        <f t="shared" si="24"/>
        <v>#N/A</v>
      </c>
      <c r="BZ76" t="e">
        <f t="shared" si="25"/>
        <v>#N/A</v>
      </c>
      <c r="CB76">
        <f>VLOOKUP(BK76,'Level of traineeship or degree'!A:B,2,FALSE)</f>
        <v>2</v>
      </c>
      <c r="CE76" t="s">
        <v>13</v>
      </c>
      <c r="CF76">
        <f>VLOOKUP(CE76,Gender!A:B,2,FALSE)</f>
        <v>0</v>
      </c>
      <c r="CG76" t="s">
        <v>41</v>
      </c>
      <c r="CH76" t="s">
        <v>30</v>
      </c>
      <c r="CI76">
        <f>VLOOKUP(CH76,Culture!A:B,2,FALSE)</f>
        <v>11</v>
      </c>
      <c r="CJ76">
        <v>24</v>
      </c>
      <c r="CK76" t="s">
        <v>26</v>
      </c>
      <c r="CL76" t="s">
        <v>26</v>
      </c>
      <c r="CM76" t="s">
        <v>8</v>
      </c>
      <c r="CN76" t="s">
        <v>16</v>
      </c>
      <c r="CO76" t="s">
        <v>17</v>
      </c>
      <c r="CP76" t="s">
        <v>15</v>
      </c>
      <c r="CQ76" t="s">
        <v>16</v>
      </c>
      <c r="CR76" t="s">
        <v>26</v>
      </c>
      <c r="CS76" t="s">
        <v>26</v>
      </c>
      <c r="CT76" t="s">
        <v>16</v>
      </c>
      <c r="CU76" t="s">
        <v>17</v>
      </c>
      <c r="CV76" t="s">
        <v>16</v>
      </c>
      <c r="CW76" t="s">
        <v>8</v>
      </c>
      <c r="CX76" t="s">
        <v>16</v>
      </c>
      <c r="CY76" t="s">
        <v>9</v>
      </c>
      <c r="CZ76" t="s">
        <v>16</v>
      </c>
      <c r="DA76" t="s">
        <v>15</v>
      </c>
      <c r="DB76" t="s">
        <v>17</v>
      </c>
      <c r="DC76" t="s">
        <v>17</v>
      </c>
      <c r="DD76" t="s">
        <v>9</v>
      </c>
      <c r="DE76" t="s">
        <v>9</v>
      </c>
      <c r="DF76" t="s">
        <v>16</v>
      </c>
      <c r="DG76" t="s">
        <v>9</v>
      </c>
      <c r="DH76" t="s">
        <v>9</v>
      </c>
      <c r="DI76" t="s">
        <v>16</v>
      </c>
      <c r="DJ76" t="s">
        <v>15</v>
      </c>
      <c r="DK76" t="s">
        <v>16</v>
      </c>
      <c r="DL76" t="s">
        <v>15</v>
      </c>
      <c r="DM76" t="s">
        <v>16</v>
      </c>
      <c r="DN76" t="s">
        <v>9</v>
      </c>
      <c r="DO76">
        <f t="shared" si="27"/>
        <v>152</v>
      </c>
      <c r="DP76">
        <f>7-VLOOKUP(CK76,'Professional Scepticism'!A:B,2,FALSE)</f>
        <v>6</v>
      </c>
      <c r="DQ76">
        <f>VLOOKUP(CV76,'Professional Scepticism'!A:B,2,FALSE)</f>
        <v>6</v>
      </c>
      <c r="DR76">
        <f>VLOOKUP(DG76,'Professional Scepticism'!A:B,2,FALSE)</f>
        <v>5</v>
      </c>
      <c r="DS76">
        <f>VLOOKUP(DI76,'Professional Scepticism'!A:B,2,FALSE)</f>
        <v>6</v>
      </c>
      <c r="DT76">
        <f>VLOOKUP(DJ76,'Professional Scepticism'!A:B,2,FALSE)</f>
        <v>4</v>
      </c>
      <c r="DU76">
        <f>VLOOKUP(DK76,'Professional Scepticism'!A:B,2,FALSE)</f>
        <v>6</v>
      </c>
      <c r="DV76">
        <f>VLOOKUP(DL76,'Professional Scepticism'!A:B,2,FALSE)</f>
        <v>4</v>
      </c>
      <c r="DW76">
        <f>VLOOKUP(DM76,'Professional Scepticism'!A:B,2,FALSE)</f>
        <v>6</v>
      </c>
      <c r="DX76">
        <f>VLOOKUP(DN76,'Professional Scepticism'!A:B,2,FALSE)</f>
        <v>5</v>
      </c>
      <c r="DY76">
        <f>7-VLOOKUP(CL76,'Professional Scepticism'!A:B,2,FALSE)</f>
        <v>6</v>
      </c>
      <c r="DZ76">
        <f>7-VLOOKUP(CM76,'Professional Scepticism'!A:B,2,FALSE)</f>
        <v>5</v>
      </c>
      <c r="EA76">
        <f>VLOOKUP(CN76,'Professional Scepticism'!A:B,2,FALSE)</f>
        <v>6</v>
      </c>
      <c r="EB76">
        <f>VLOOKUP(CO76,'Professional Scepticism'!A:B,2,FALSE)</f>
        <v>3</v>
      </c>
      <c r="EC76">
        <f>VLOOKUP(CP76,'Professional Scepticism'!A:B,2,FALSE)</f>
        <v>4</v>
      </c>
      <c r="ED76">
        <f>VLOOKUP(CQ76,'Professional Scepticism'!A:B,2,FALSE)</f>
        <v>6</v>
      </c>
      <c r="EE76">
        <f>7-VLOOKUP(CR76,'Professional Scepticism'!A:B,2,FALSE)</f>
        <v>6</v>
      </c>
      <c r="EF76">
        <f>7-VLOOKUP(CS76,'Professional Scepticism'!A:B,2,FALSE)</f>
        <v>6</v>
      </c>
      <c r="EG76">
        <f>VLOOKUP(CT76,'Professional Scepticism'!A:B,2,FALSE)</f>
        <v>6</v>
      </c>
      <c r="EH76">
        <f>7-VLOOKUP(CU76,'Professional Scepticism'!A:B,2,FALSE)</f>
        <v>4</v>
      </c>
      <c r="EI76">
        <f>VLOOKUP(CW76,'Professional Scepticism'!A:B,2,FALSE)</f>
        <v>2</v>
      </c>
      <c r="EJ76">
        <f>VLOOKUP(CX76,'Professional Scepticism'!A:B,2,FALSE)</f>
        <v>6</v>
      </c>
      <c r="EK76">
        <f>VLOOKUP(CY76,'Professional Scepticism'!A:B,2,FALSE)</f>
        <v>5</v>
      </c>
      <c r="EL76">
        <f>VLOOKUP(CZ76,'Professional Scepticism'!A:B,2,FALSE)</f>
        <v>6</v>
      </c>
      <c r="EM76">
        <f>VLOOKUP(DA76,'Professional Scepticism'!A:B,2,FALSE)</f>
        <v>4</v>
      </c>
      <c r="EN76">
        <f>7-VLOOKUP(DB76,'Professional Scepticism'!A:B,2,FALSE)</f>
        <v>4</v>
      </c>
      <c r="EO76">
        <f>7-VLOOKUP(DC76,'Professional Scepticism'!A:B,2,FALSE)</f>
        <v>4</v>
      </c>
      <c r="EP76">
        <f>VLOOKUP(DD76,'Professional Scepticism'!A:B,2,FALSE)</f>
        <v>5</v>
      </c>
      <c r="EQ76">
        <f>VLOOKUP(DE76,'Professional Scepticism'!A:B,2,FALSE)</f>
        <v>5</v>
      </c>
      <c r="ER76">
        <f>VLOOKUP(DF76,'Professional Scepticism'!A:B,2,FALSE)</f>
        <v>6</v>
      </c>
      <c r="ES76">
        <f>VLOOKUP(DH76,'Professional Scepticism'!A:B,2,FALSE)</f>
        <v>5</v>
      </c>
    </row>
    <row r="77" spans="1:149" x14ac:dyDescent="0.2">
      <c r="A77" s="2">
        <f t="shared" si="28"/>
        <v>74</v>
      </c>
      <c r="B77" t="b">
        <v>1</v>
      </c>
      <c r="C77" s="4">
        <v>100</v>
      </c>
      <c r="D77" t="s">
        <v>0</v>
      </c>
      <c r="E77" t="s">
        <v>2</v>
      </c>
      <c r="F77" t="s">
        <v>7</v>
      </c>
      <c r="G77" t="s">
        <v>5</v>
      </c>
      <c r="H77" t="s">
        <v>6</v>
      </c>
      <c r="I77" t="s">
        <v>6</v>
      </c>
      <c r="J77" t="s">
        <v>6</v>
      </c>
      <c r="K77" t="s">
        <v>6</v>
      </c>
      <c r="L77" t="s">
        <v>5</v>
      </c>
      <c r="M77" t="s">
        <v>6</v>
      </c>
      <c r="N77" t="s">
        <v>6</v>
      </c>
      <c r="O77" t="s">
        <v>5</v>
      </c>
      <c r="P77" t="s">
        <v>2</v>
      </c>
      <c r="Q77" t="s">
        <v>5</v>
      </c>
      <c r="R77" t="s">
        <v>4</v>
      </c>
      <c r="S77" t="s">
        <v>1</v>
      </c>
      <c r="T77" t="s">
        <v>2</v>
      </c>
      <c r="U77" t="s">
        <v>4</v>
      </c>
      <c r="V77" t="s">
        <v>3</v>
      </c>
      <c r="W77" t="s">
        <v>4</v>
      </c>
      <c r="X77" t="s">
        <v>6</v>
      </c>
      <c r="Y77" t="s">
        <v>19</v>
      </c>
      <c r="Z77" t="s">
        <v>19</v>
      </c>
      <c r="AA77" t="s">
        <v>9</v>
      </c>
      <c r="AB77" t="s">
        <v>18</v>
      </c>
      <c r="AC77" t="s">
        <v>9</v>
      </c>
      <c r="AD77" t="s">
        <v>18</v>
      </c>
      <c r="AE77" t="s">
        <v>9</v>
      </c>
      <c r="AF77" t="s">
        <v>24</v>
      </c>
      <c r="AG77" t="s">
        <v>9</v>
      </c>
      <c r="AI77" t="s">
        <v>20</v>
      </c>
      <c r="AJ77" t="s">
        <v>19</v>
      </c>
      <c r="AK77">
        <f>VLOOKUP(E77,Ethics!A:B,2,FALSE)</f>
        <v>8</v>
      </c>
      <c r="AL77">
        <f>VLOOKUP(P77,Ethics!A:B,2,FALSE)</f>
        <v>8</v>
      </c>
      <c r="AM77">
        <f>VLOOKUP(R77,Ethics!A:B,2,FALSE)</f>
        <v>7</v>
      </c>
      <c r="AN77">
        <f>VLOOKUP(S77,Ethics!A:B,2,FALSE)</f>
        <v>9</v>
      </c>
      <c r="AO77">
        <f>VLOOKUP(T77,Ethics!A:B,2,FALSE)</f>
        <v>8</v>
      </c>
      <c r="AP77">
        <f>VLOOKUP(U77,Ethics!A:B,2,FALSE)</f>
        <v>7</v>
      </c>
      <c r="AQ77">
        <f>VLOOKUP(V77,Ethics!A:B,2,FALSE)</f>
        <v>2</v>
      </c>
      <c r="AR77">
        <f>VLOOKUP(W77,Ethics!A:B,2,FALSE)</f>
        <v>7</v>
      </c>
      <c r="AS77">
        <f>VLOOKUP(X77,Ethics!A:B,2,FALSE)</f>
        <v>6</v>
      </c>
      <c r="AT77">
        <f>VLOOKUP(F77,Ethics!A:B,2,FALSE)</f>
        <v>4</v>
      </c>
      <c r="AU77" t="str">
        <f t="shared" si="26"/>
        <v>Absolutist</v>
      </c>
      <c r="AV77">
        <f>VLOOKUP(AU77,Ethics!D:E,2,FALSE)</f>
        <v>2</v>
      </c>
      <c r="AW77" t="str">
        <f t="shared" si="17"/>
        <v>High</v>
      </c>
      <c r="AX77">
        <f t="shared" si="18"/>
        <v>6.6</v>
      </c>
      <c r="AY77">
        <f>VLOOKUP(G77,Ethics!A:B,2,FALSE)</f>
        <v>3</v>
      </c>
      <c r="AZ77">
        <f>VLOOKUP(H77,Ethics!A:B,2,FALSE)</f>
        <v>6</v>
      </c>
      <c r="BA77">
        <f>VLOOKUP(I77,Ethics!A:B,2,FALSE)</f>
        <v>6</v>
      </c>
      <c r="BB77">
        <f>VLOOKUP(J77,Ethics!A:B,2,FALSE)</f>
        <v>6</v>
      </c>
      <c r="BC77">
        <f>VLOOKUP(K77,Ethics!A:B,2,FALSE)</f>
        <v>6</v>
      </c>
      <c r="BD77">
        <f>VLOOKUP(L77,Ethics!A:B,2,FALSE)</f>
        <v>3</v>
      </c>
      <c r="BE77">
        <f>VLOOKUP(M77,Ethics!A:B,2,FALSE)</f>
        <v>6</v>
      </c>
      <c r="BF77">
        <f>VLOOKUP(N77,Ethics!A:B,2,FALSE)</f>
        <v>6</v>
      </c>
      <c r="BG77">
        <f>VLOOKUP(O77,Ethics!A:B,2,FALSE)</f>
        <v>3</v>
      </c>
      <c r="BH77">
        <f>VLOOKUP(Q77,Ethics!A:B,2,FALSE)</f>
        <v>3</v>
      </c>
      <c r="BI77" t="str">
        <f t="shared" si="19"/>
        <v>Low</v>
      </c>
      <c r="BJ77">
        <f t="shared" si="20"/>
        <v>4.8</v>
      </c>
      <c r="BK77" t="s">
        <v>21</v>
      </c>
      <c r="BL77">
        <f>VLOOKUP(Y77,'Personality Traits'!A:B,2,FALSE)</f>
        <v>5</v>
      </c>
      <c r="BM77">
        <f>8-VLOOKUP(Z77,'Personality Traits'!A:B,2,FALSE)</f>
        <v>3</v>
      </c>
      <c r="BN77">
        <f>VLOOKUP(AA77,'Personality Traits'!A:B,2,FALSE)</f>
        <v>6</v>
      </c>
      <c r="BO77">
        <f>8-VLOOKUP(AB77,'Personality Traits'!A:B,2,FALSE)</f>
        <v>5</v>
      </c>
      <c r="BP77">
        <f>VLOOKUP(AB77,'Personality Traits'!A:B,2,FALSE)</f>
        <v>3</v>
      </c>
      <c r="BQ77">
        <f>8-VLOOKUP(AD77,'Personality Traits'!A:B,2,FALSE)</f>
        <v>5</v>
      </c>
      <c r="BR77">
        <f>VLOOKUP(AE77,'Personality Traits'!A:B,2,FALSE)</f>
        <v>6</v>
      </c>
      <c r="BS77" t="e">
        <f>8-VLOOKUP(AF77,'Personality Traits'!A:B,2,FALSE)</f>
        <v>#N/A</v>
      </c>
      <c r="BT77">
        <f>VLOOKUP(AG77,'Personality Traits'!A:B,2,FALSE)</f>
        <v>6</v>
      </c>
      <c r="BU77">
        <f>8-VLOOKUP(AJ77,'Personality Traits'!A:B,2,FALSE)</f>
        <v>3</v>
      </c>
      <c r="BV77">
        <f t="shared" si="21"/>
        <v>5</v>
      </c>
      <c r="BW77">
        <f t="shared" si="22"/>
        <v>4.5</v>
      </c>
      <c r="BX77" t="e">
        <f t="shared" si="23"/>
        <v>#N/A</v>
      </c>
      <c r="BY77">
        <f t="shared" si="24"/>
        <v>5.5</v>
      </c>
      <c r="BZ77">
        <f t="shared" si="25"/>
        <v>3</v>
      </c>
      <c r="CB77">
        <f>VLOOKUP(BK77,'Level of traineeship or degree'!A:B,2,FALSE)</f>
        <v>1</v>
      </c>
      <c r="CE77" t="s">
        <v>22</v>
      </c>
      <c r="CF77">
        <f>VLOOKUP(CE77,Gender!A:B,2,FALSE)</f>
        <v>1</v>
      </c>
      <c r="CH77" t="s">
        <v>14</v>
      </c>
      <c r="CI77">
        <f>VLOOKUP(CH77,Culture!A:B,2,FALSE)</f>
        <v>8</v>
      </c>
      <c r="CJ77">
        <v>23</v>
      </c>
      <c r="CK77" t="s">
        <v>8</v>
      </c>
      <c r="CL77" t="s">
        <v>8</v>
      </c>
      <c r="CM77" t="s">
        <v>15</v>
      </c>
      <c r="CN77" t="s">
        <v>9</v>
      </c>
      <c r="CO77" t="s">
        <v>15</v>
      </c>
      <c r="CP77" t="s">
        <v>17</v>
      </c>
      <c r="CQ77" t="s">
        <v>15</v>
      </c>
      <c r="CR77" t="s">
        <v>8</v>
      </c>
      <c r="CS77" t="s">
        <v>8</v>
      </c>
      <c r="CT77" t="s">
        <v>9</v>
      </c>
      <c r="CU77" t="s">
        <v>15</v>
      </c>
      <c r="CV77" t="s">
        <v>9</v>
      </c>
      <c r="CW77" t="s">
        <v>15</v>
      </c>
      <c r="CX77" t="s">
        <v>9</v>
      </c>
      <c r="CY77" t="s">
        <v>9</v>
      </c>
      <c r="CZ77" t="s">
        <v>15</v>
      </c>
      <c r="DA77" t="s">
        <v>9</v>
      </c>
      <c r="DB77" t="s">
        <v>8</v>
      </c>
      <c r="DC77" t="s">
        <v>8</v>
      </c>
      <c r="DD77" t="s">
        <v>9</v>
      </c>
      <c r="DE77" t="s">
        <v>9</v>
      </c>
      <c r="DF77" t="s">
        <v>15</v>
      </c>
      <c r="DG77" t="s">
        <v>9</v>
      </c>
      <c r="DH77" t="s">
        <v>15</v>
      </c>
      <c r="DI77" t="s">
        <v>9</v>
      </c>
      <c r="DJ77" t="s">
        <v>9</v>
      </c>
      <c r="DK77" t="s">
        <v>9</v>
      </c>
      <c r="DL77" t="s">
        <v>9</v>
      </c>
      <c r="DM77" t="s">
        <v>9</v>
      </c>
      <c r="DN77" t="s">
        <v>9</v>
      </c>
      <c r="DO77">
        <f t="shared" si="27"/>
        <v>138</v>
      </c>
      <c r="DP77">
        <f>7-VLOOKUP(CK77,'Professional Scepticism'!A:B,2,FALSE)</f>
        <v>5</v>
      </c>
      <c r="DQ77">
        <f>VLOOKUP(CV77,'Professional Scepticism'!A:B,2,FALSE)</f>
        <v>5</v>
      </c>
      <c r="DR77">
        <f>VLOOKUP(DG77,'Professional Scepticism'!A:B,2,FALSE)</f>
        <v>5</v>
      </c>
      <c r="DS77">
        <f>VLOOKUP(DI77,'Professional Scepticism'!A:B,2,FALSE)</f>
        <v>5</v>
      </c>
      <c r="DT77">
        <f>VLOOKUP(DJ77,'Professional Scepticism'!A:B,2,FALSE)</f>
        <v>5</v>
      </c>
      <c r="DU77">
        <f>VLOOKUP(DK77,'Professional Scepticism'!A:B,2,FALSE)</f>
        <v>5</v>
      </c>
      <c r="DV77">
        <f>VLOOKUP(DL77,'Professional Scepticism'!A:B,2,FALSE)</f>
        <v>5</v>
      </c>
      <c r="DW77">
        <f>VLOOKUP(DM77,'Professional Scepticism'!A:B,2,FALSE)</f>
        <v>5</v>
      </c>
      <c r="DX77">
        <f>VLOOKUP(DN77,'Professional Scepticism'!A:B,2,FALSE)</f>
        <v>5</v>
      </c>
      <c r="DY77">
        <f>7-VLOOKUP(CL77,'Professional Scepticism'!A:B,2,FALSE)</f>
        <v>5</v>
      </c>
      <c r="DZ77">
        <f>7-VLOOKUP(CM77,'Professional Scepticism'!A:B,2,FALSE)</f>
        <v>3</v>
      </c>
      <c r="EA77">
        <f>VLOOKUP(CN77,'Professional Scepticism'!A:B,2,FALSE)</f>
        <v>5</v>
      </c>
      <c r="EB77">
        <f>VLOOKUP(CO77,'Professional Scepticism'!A:B,2,FALSE)</f>
        <v>4</v>
      </c>
      <c r="EC77">
        <f>VLOOKUP(CP77,'Professional Scepticism'!A:B,2,FALSE)</f>
        <v>3</v>
      </c>
      <c r="ED77">
        <f>VLOOKUP(CQ77,'Professional Scepticism'!A:B,2,FALSE)</f>
        <v>4</v>
      </c>
      <c r="EE77">
        <f>7-VLOOKUP(CR77,'Professional Scepticism'!A:B,2,FALSE)</f>
        <v>5</v>
      </c>
      <c r="EF77">
        <f>7-VLOOKUP(CS77,'Professional Scepticism'!A:B,2,FALSE)</f>
        <v>5</v>
      </c>
      <c r="EG77">
        <f>VLOOKUP(CT77,'Professional Scepticism'!A:B,2,FALSE)</f>
        <v>5</v>
      </c>
      <c r="EH77">
        <f>7-VLOOKUP(CU77,'Professional Scepticism'!A:B,2,FALSE)</f>
        <v>3</v>
      </c>
      <c r="EI77">
        <f>VLOOKUP(CW77,'Professional Scepticism'!A:B,2,FALSE)</f>
        <v>4</v>
      </c>
      <c r="EJ77">
        <f>VLOOKUP(CX77,'Professional Scepticism'!A:B,2,FALSE)</f>
        <v>5</v>
      </c>
      <c r="EK77">
        <f>VLOOKUP(CY77,'Professional Scepticism'!A:B,2,FALSE)</f>
        <v>5</v>
      </c>
      <c r="EL77">
        <f>VLOOKUP(CZ77,'Professional Scepticism'!A:B,2,FALSE)</f>
        <v>4</v>
      </c>
      <c r="EM77">
        <f>VLOOKUP(DA77,'Professional Scepticism'!A:B,2,FALSE)</f>
        <v>5</v>
      </c>
      <c r="EN77">
        <f>7-VLOOKUP(DB77,'Professional Scepticism'!A:B,2,FALSE)</f>
        <v>5</v>
      </c>
      <c r="EO77">
        <f>7-VLOOKUP(DC77,'Professional Scepticism'!A:B,2,FALSE)</f>
        <v>5</v>
      </c>
      <c r="EP77">
        <f>VLOOKUP(DD77,'Professional Scepticism'!A:B,2,FALSE)</f>
        <v>5</v>
      </c>
      <c r="EQ77">
        <f>VLOOKUP(DE77,'Professional Scepticism'!A:B,2,FALSE)</f>
        <v>5</v>
      </c>
      <c r="ER77">
        <f>VLOOKUP(DF77,'Professional Scepticism'!A:B,2,FALSE)</f>
        <v>4</v>
      </c>
      <c r="ES77">
        <f>VLOOKUP(DH77,'Professional Scepticism'!A:B,2,FALSE)</f>
        <v>4</v>
      </c>
    </row>
    <row r="78" spans="1:149" x14ac:dyDescent="0.2">
      <c r="A78" s="2">
        <f t="shared" si="28"/>
        <v>75</v>
      </c>
      <c r="B78" t="b">
        <v>1</v>
      </c>
      <c r="C78" s="4">
        <v>100</v>
      </c>
      <c r="D78" t="s">
        <v>0</v>
      </c>
      <c r="E78" t="s">
        <v>2</v>
      </c>
      <c r="F78" t="s">
        <v>6</v>
      </c>
      <c r="G78" t="s">
        <v>23</v>
      </c>
      <c r="H78" t="s">
        <v>4</v>
      </c>
      <c r="I78" t="s">
        <v>4</v>
      </c>
      <c r="J78" t="s">
        <v>4</v>
      </c>
      <c r="K78" t="s">
        <v>2</v>
      </c>
      <c r="L78" t="s">
        <v>3</v>
      </c>
      <c r="M78" t="s">
        <v>6</v>
      </c>
      <c r="N78" t="s">
        <v>3</v>
      </c>
      <c r="O78" t="s">
        <v>3</v>
      </c>
      <c r="P78" t="s">
        <v>5</v>
      </c>
      <c r="Q78" t="s">
        <v>4</v>
      </c>
      <c r="R78" t="s">
        <v>3</v>
      </c>
      <c r="S78" t="s">
        <v>1</v>
      </c>
      <c r="T78" t="s">
        <v>1</v>
      </c>
      <c r="U78" t="s">
        <v>5</v>
      </c>
      <c r="V78" t="s">
        <v>5</v>
      </c>
      <c r="W78" t="s">
        <v>11</v>
      </c>
      <c r="X78" t="s">
        <v>5</v>
      </c>
      <c r="Y78" t="s">
        <v>10</v>
      </c>
      <c r="Z78" t="s">
        <v>9</v>
      </c>
      <c r="AA78" t="s">
        <v>10</v>
      </c>
      <c r="AB78" t="s">
        <v>18</v>
      </c>
      <c r="AC78" t="s">
        <v>9</v>
      </c>
      <c r="AD78" t="s">
        <v>24</v>
      </c>
      <c r="AE78" t="s">
        <v>19</v>
      </c>
      <c r="AF78" t="s">
        <v>24</v>
      </c>
      <c r="AG78" t="s">
        <v>19</v>
      </c>
      <c r="AI78" t="s">
        <v>20</v>
      </c>
      <c r="AJ78" t="s">
        <v>8</v>
      </c>
      <c r="AK78">
        <f>VLOOKUP(E78,Ethics!A:B,2,FALSE)</f>
        <v>8</v>
      </c>
      <c r="AL78">
        <f>VLOOKUP(P78,Ethics!A:B,2,FALSE)</f>
        <v>3</v>
      </c>
      <c r="AM78">
        <f>VLOOKUP(R78,Ethics!A:B,2,FALSE)</f>
        <v>2</v>
      </c>
      <c r="AN78">
        <f>VLOOKUP(S78,Ethics!A:B,2,FALSE)</f>
        <v>9</v>
      </c>
      <c r="AO78">
        <f>VLOOKUP(T78,Ethics!A:B,2,FALSE)</f>
        <v>9</v>
      </c>
      <c r="AP78">
        <f>VLOOKUP(U78,Ethics!A:B,2,FALSE)</f>
        <v>3</v>
      </c>
      <c r="AQ78">
        <f>VLOOKUP(V78,Ethics!A:B,2,FALSE)</f>
        <v>3</v>
      </c>
      <c r="AR78">
        <f>VLOOKUP(W78,Ethics!A:B,2,FALSE)</f>
        <v>5</v>
      </c>
      <c r="AS78">
        <f>VLOOKUP(X78,Ethics!A:B,2,FALSE)</f>
        <v>3</v>
      </c>
      <c r="AT78">
        <f>VLOOKUP(F78,Ethics!A:B,2,FALSE)</f>
        <v>6</v>
      </c>
      <c r="AU78" t="str">
        <f t="shared" si="26"/>
        <v>Absolutist</v>
      </c>
      <c r="AV78">
        <f>VLOOKUP(AU78,Ethics!D:E,2,FALSE)</f>
        <v>2</v>
      </c>
      <c r="AW78" t="str">
        <f t="shared" si="17"/>
        <v>High</v>
      </c>
      <c r="AX78">
        <f t="shared" si="18"/>
        <v>5.0999999999999996</v>
      </c>
      <c r="AY78">
        <f>VLOOKUP(G78,Ethics!A:B,2,FALSE)</f>
        <v>1</v>
      </c>
      <c r="AZ78">
        <f>VLOOKUP(H78,Ethics!A:B,2,FALSE)</f>
        <v>7</v>
      </c>
      <c r="BA78">
        <f>VLOOKUP(I78,Ethics!A:B,2,FALSE)</f>
        <v>7</v>
      </c>
      <c r="BB78">
        <f>VLOOKUP(J78,Ethics!A:B,2,FALSE)</f>
        <v>7</v>
      </c>
      <c r="BC78">
        <f>VLOOKUP(K78,Ethics!A:B,2,FALSE)</f>
        <v>8</v>
      </c>
      <c r="BD78">
        <f>VLOOKUP(L78,Ethics!A:B,2,FALSE)</f>
        <v>2</v>
      </c>
      <c r="BE78">
        <f>VLOOKUP(M78,Ethics!A:B,2,FALSE)</f>
        <v>6</v>
      </c>
      <c r="BF78">
        <f>VLOOKUP(N78,Ethics!A:B,2,FALSE)</f>
        <v>2</v>
      </c>
      <c r="BG78">
        <f>VLOOKUP(O78,Ethics!A:B,2,FALSE)</f>
        <v>2</v>
      </c>
      <c r="BH78">
        <f>VLOOKUP(Q78,Ethics!A:B,2,FALSE)</f>
        <v>7</v>
      </c>
      <c r="BI78" t="str">
        <f t="shared" si="19"/>
        <v>Low</v>
      </c>
      <c r="BJ78">
        <f t="shared" si="20"/>
        <v>4.9000000000000004</v>
      </c>
      <c r="BK78" t="s">
        <v>21</v>
      </c>
      <c r="BL78">
        <f>VLOOKUP(Y78,'Personality Traits'!A:B,2,FALSE)</f>
        <v>7</v>
      </c>
      <c r="BM78">
        <f>8-VLOOKUP(Z78,'Personality Traits'!A:B,2,FALSE)</f>
        <v>2</v>
      </c>
      <c r="BN78">
        <f>VLOOKUP(AA78,'Personality Traits'!A:B,2,FALSE)</f>
        <v>7</v>
      </c>
      <c r="BO78">
        <f>8-VLOOKUP(AB78,'Personality Traits'!A:B,2,FALSE)</f>
        <v>5</v>
      </c>
      <c r="BP78">
        <f>VLOOKUP(AB78,'Personality Traits'!A:B,2,FALSE)</f>
        <v>3</v>
      </c>
      <c r="BQ78" t="e">
        <f>8-VLOOKUP(AD78,'Personality Traits'!A:B,2,FALSE)</f>
        <v>#N/A</v>
      </c>
      <c r="BR78">
        <f>VLOOKUP(AE78,'Personality Traits'!A:B,2,FALSE)</f>
        <v>5</v>
      </c>
      <c r="BS78" t="e">
        <f>8-VLOOKUP(AF78,'Personality Traits'!A:B,2,FALSE)</f>
        <v>#N/A</v>
      </c>
      <c r="BT78">
        <f>VLOOKUP(AG78,'Personality Traits'!A:B,2,FALSE)</f>
        <v>5</v>
      </c>
      <c r="BU78">
        <f>8-VLOOKUP(AJ78,'Personality Traits'!A:B,2,FALSE)</f>
        <v>6</v>
      </c>
      <c r="BV78" t="e">
        <f t="shared" si="21"/>
        <v>#N/A</v>
      </c>
      <c r="BW78">
        <f t="shared" si="22"/>
        <v>3.5</v>
      </c>
      <c r="BX78" t="e">
        <f t="shared" si="23"/>
        <v>#N/A</v>
      </c>
      <c r="BY78">
        <f t="shared" si="24"/>
        <v>5</v>
      </c>
      <c r="BZ78">
        <f t="shared" si="25"/>
        <v>4.5</v>
      </c>
      <c r="CB78">
        <f>VLOOKUP(BK78,'Level of traineeship or degree'!A:B,2,FALSE)</f>
        <v>1</v>
      </c>
      <c r="CE78" t="s">
        <v>22</v>
      </c>
      <c r="CF78">
        <f>VLOOKUP(CE78,Gender!A:B,2,FALSE)</f>
        <v>1</v>
      </c>
      <c r="CH78" t="s">
        <v>28</v>
      </c>
      <c r="CI78">
        <f>VLOOKUP(CH78,Culture!A:B,2,FALSE)</f>
        <v>9</v>
      </c>
      <c r="CJ78">
        <v>24</v>
      </c>
      <c r="CK78" t="s">
        <v>26</v>
      </c>
      <c r="CL78" t="s">
        <v>26</v>
      </c>
      <c r="CM78" t="s">
        <v>26</v>
      </c>
      <c r="CN78" t="s">
        <v>9</v>
      </c>
      <c r="CO78" t="s">
        <v>9</v>
      </c>
      <c r="CP78" t="s">
        <v>16</v>
      </c>
      <c r="CQ78" t="s">
        <v>16</v>
      </c>
      <c r="CR78" t="s">
        <v>8</v>
      </c>
      <c r="CS78" t="s">
        <v>8</v>
      </c>
      <c r="CT78" t="s">
        <v>9</v>
      </c>
      <c r="CU78" t="s">
        <v>17</v>
      </c>
      <c r="CV78" t="s">
        <v>9</v>
      </c>
      <c r="CW78" t="s">
        <v>15</v>
      </c>
      <c r="CX78" t="s">
        <v>9</v>
      </c>
      <c r="CY78" t="s">
        <v>9</v>
      </c>
      <c r="CZ78" t="s">
        <v>16</v>
      </c>
      <c r="DA78" t="s">
        <v>16</v>
      </c>
      <c r="DB78" t="s">
        <v>17</v>
      </c>
      <c r="DC78" t="s">
        <v>8</v>
      </c>
      <c r="DD78" t="s">
        <v>16</v>
      </c>
      <c r="DE78" t="s">
        <v>15</v>
      </c>
      <c r="DF78" t="s">
        <v>9</v>
      </c>
      <c r="DG78" t="s">
        <v>9</v>
      </c>
      <c r="DH78" t="s">
        <v>16</v>
      </c>
      <c r="DI78" t="s">
        <v>16</v>
      </c>
      <c r="DJ78" t="s">
        <v>16</v>
      </c>
      <c r="DK78" t="s">
        <v>9</v>
      </c>
      <c r="DL78" t="s">
        <v>17</v>
      </c>
      <c r="DM78" t="s">
        <v>9</v>
      </c>
      <c r="DN78" t="s">
        <v>9</v>
      </c>
      <c r="DO78">
        <f t="shared" si="27"/>
        <v>155</v>
      </c>
      <c r="DP78">
        <f>7-VLOOKUP(CK78,'Professional Scepticism'!A:B,2,FALSE)</f>
        <v>6</v>
      </c>
      <c r="DQ78">
        <f>VLOOKUP(CV78,'Professional Scepticism'!A:B,2,FALSE)</f>
        <v>5</v>
      </c>
      <c r="DR78">
        <f>VLOOKUP(DG78,'Professional Scepticism'!A:B,2,FALSE)</f>
        <v>5</v>
      </c>
      <c r="DS78">
        <f>VLOOKUP(DI78,'Professional Scepticism'!A:B,2,FALSE)</f>
        <v>6</v>
      </c>
      <c r="DT78">
        <f>VLOOKUP(DJ78,'Professional Scepticism'!A:B,2,FALSE)</f>
        <v>6</v>
      </c>
      <c r="DU78">
        <f>VLOOKUP(DK78,'Professional Scepticism'!A:B,2,FALSE)</f>
        <v>5</v>
      </c>
      <c r="DV78">
        <f>VLOOKUP(DL78,'Professional Scepticism'!A:B,2,FALSE)</f>
        <v>3</v>
      </c>
      <c r="DW78">
        <f>VLOOKUP(DM78,'Professional Scepticism'!A:B,2,FALSE)</f>
        <v>5</v>
      </c>
      <c r="DX78">
        <f>VLOOKUP(DN78,'Professional Scepticism'!A:B,2,FALSE)</f>
        <v>5</v>
      </c>
      <c r="DY78">
        <f>7-VLOOKUP(CL78,'Professional Scepticism'!A:B,2,FALSE)</f>
        <v>6</v>
      </c>
      <c r="DZ78">
        <f>7-VLOOKUP(CM78,'Professional Scepticism'!A:B,2,FALSE)</f>
        <v>6</v>
      </c>
      <c r="EA78">
        <f>VLOOKUP(CN78,'Professional Scepticism'!A:B,2,FALSE)</f>
        <v>5</v>
      </c>
      <c r="EB78">
        <f>VLOOKUP(CO78,'Professional Scepticism'!A:B,2,FALSE)</f>
        <v>5</v>
      </c>
      <c r="EC78">
        <f>VLOOKUP(CP78,'Professional Scepticism'!A:B,2,FALSE)</f>
        <v>6</v>
      </c>
      <c r="ED78">
        <f>VLOOKUP(CQ78,'Professional Scepticism'!A:B,2,FALSE)</f>
        <v>6</v>
      </c>
      <c r="EE78">
        <f>7-VLOOKUP(CR78,'Professional Scepticism'!A:B,2,FALSE)</f>
        <v>5</v>
      </c>
      <c r="EF78">
        <f>7-VLOOKUP(CS78,'Professional Scepticism'!A:B,2,FALSE)</f>
        <v>5</v>
      </c>
      <c r="EG78">
        <f>VLOOKUP(CT78,'Professional Scepticism'!A:B,2,FALSE)</f>
        <v>5</v>
      </c>
      <c r="EH78">
        <f>7-VLOOKUP(CU78,'Professional Scepticism'!A:B,2,FALSE)</f>
        <v>4</v>
      </c>
      <c r="EI78">
        <f>VLOOKUP(CW78,'Professional Scepticism'!A:B,2,FALSE)</f>
        <v>4</v>
      </c>
      <c r="EJ78">
        <f>VLOOKUP(CX78,'Professional Scepticism'!A:B,2,FALSE)</f>
        <v>5</v>
      </c>
      <c r="EK78">
        <f>VLOOKUP(CY78,'Professional Scepticism'!A:B,2,FALSE)</f>
        <v>5</v>
      </c>
      <c r="EL78">
        <f>VLOOKUP(CZ78,'Professional Scepticism'!A:B,2,FALSE)</f>
        <v>6</v>
      </c>
      <c r="EM78">
        <f>VLOOKUP(DA78,'Professional Scepticism'!A:B,2,FALSE)</f>
        <v>6</v>
      </c>
      <c r="EN78">
        <f>7-VLOOKUP(DB78,'Professional Scepticism'!A:B,2,FALSE)</f>
        <v>4</v>
      </c>
      <c r="EO78">
        <f>7-VLOOKUP(DC78,'Professional Scepticism'!A:B,2,FALSE)</f>
        <v>5</v>
      </c>
      <c r="EP78">
        <f>VLOOKUP(DD78,'Professional Scepticism'!A:B,2,FALSE)</f>
        <v>6</v>
      </c>
      <c r="EQ78">
        <f>VLOOKUP(DE78,'Professional Scepticism'!A:B,2,FALSE)</f>
        <v>4</v>
      </c>
      <c r="ER78">
        <f>VLOOKUP(DF78,'Professional Scepticism'!A:B,2,FALSE)</f>
        <v>5</v>
      </c>
      <c r="ES78">
        <f>VLOOKUP(DH78,'Professional Scepticism'!A:B,2,FALSE)</f>
        <v>6</v>
      </c>
    </row>
    <row r="79" spans="1:149" x14ac:dyDescent="0.2">
      <c r="A79" s="2">
        <f t="shared" si="28"/>
        <v>76</v>
      </c>
      <c r="B79" t="b">
        <v>0</v>
      </c>
      <c r="C79" s="4">
        <v>80</v>
      </c>
      <c r="D79" t="s">
        <v>0</v>
      </c>
      <c r="AI79" t="s">
        <v>20</v>
      </c>
      <c r="AK79" t="e">
        <f>VLOOKUP(E79,Ethics!A:B,2,FALSE)</f>
        <v>#N/A</v>
      </c>
      <c r="AL79" t="e">
        <f>VLOOKUP(P79,Ethics!A:B,2,FALSE)</f>
        <v>#N/A</v>
      </c>
      <c r="AM79" t="e">
        <f>VLOOKUP(R79,Ethics!A:B,2,FALSE)</f>
        <v>#N/A</v>
      </c>
      <c r="AN79" t="e">
        <f>VLOOKUP(S79,Ethics!A:B,2,FALSE)</f>
        <v>#N/A</v>
      </c>
      <c r="AO79" t="e">
        <f>VLOOKUP(T79,Ethics!A:B,2,FALSE)</f>
        <v>#N/A</v>
      </c>
      <c r="AP79" t="e">
        <f>VLOOKUP(U79,Ethics!A:B,2,FALSE)</f>
        <v>#N/A</v>
      </c>
      <c r="AQ79" t="e">
        <f>VLOOKUP(V79,Ethics!A:B,2,FALSE)</f>
        <v>#N/A</v>
      </c>
      <c r="AR79" t="e">
        <f>VLOOKUP(W79,Ethics!A:B,2,FALSE)</f>
        <v>#N/A</v>
      </c>
      <c r="AS79" t="e">
        <f>VLOOKUP(X79,Ethics!A:B,2,FALSE)</f>
        <v>#N/A</v>
      </c>
      <c r="AT79" t="e">
        <f>VLOOKUP(F79,Ethics!A:B,2,FALSE)</f>
        <v>#N/A</v>
      </c>
      <c r="AU79" t="e">
        <f>IF(AND(AW79="High",BI79="Low"),"Absolutist",FALSE)</f>
        <v>#N/A</v>
      </c>
      <c r="AV79" t="e">
        <f>VLOOKUP(AU79,Ethics!D:E,2,FALSE)</f>
        <v>#N/A</v>
      </c>
      <c r="AW79" t="e">
        <f t="shared" si="17"/>
        <v>#N/A</v>
      </c>
      <c r="AX79" t="e">
        <f t="shared" si="18"/>
        <v>#N/A</v>
      </c>
      <c r="AY79" t="e">
        <f>VLOOKUP(G79,Ethics!A:B,2,FALSE)</f>
        <v>#N/A</v>
      </c>
      <c r="AZ79" t="e">
        <f>VLOOKUP(H79,Ethics!A:B,2,FALSE)</f>
        <v>#N/A</v>
      </c>
      <c r="BA79" t="e">
        <f>VLOOKUP(I79,Ethics!A:B,2,FALSE)</f>
        <v>#N/A</v>
      </c>
      <c r="BB79" t="e">
        <f>VLOOKUP(J79,Ethics!A:B,2,FALSE)</f>
        <v>#N/A</v>
      </c>
      <c r="BC79" t="e">
        <f>VLOOKUP(K79,Ethics!A:B,2,FALSE)</f>
        <v>#N/A</v>
      </c>
      <c r="BD79" t="e">
        <f>VLOOKUP(L79,Ethics!A:B,2,FALSE)</f>
        <v>#N/A</v>
      </c>
      <c r="BE79" t="e">
        <f>VLOOKUP(M79,Ethics!A:B,2,FALSE)</f>
        <v>#N/A</v>
      </c>
      <c r="BF79" t="e">
        <f>VLOOKUP(N79,Ethics!A:B,2,FALSE)</f>
        <v>#N/A</v>
      </c>
      <c r="BG79" t="e">
        <f>VLOOKUP(O79,Ethics!A:B,2,FALSE)</f>
        <v>#N/A</v>
      </c>
      <c r="BH79" t="e">
        <f>VLOOKUP(Q79,Ethics!A:B,2,FALSE)</f>
        <v>#N/A</v>
      </c>
      <c r="BI79" t="e">
        <f t="shared" si="19"/>
        <v>#N/A</v>
      </c>
      <c r="BJ79" t="e">
        <f t="shared" si="20"/>
        <v>#N/A</v>
      </c>
      <c r="BK79" t="s">
        <v>21</v>
      </c>
      <c r="BL79" t="e">
        <f>VLOOKUP(Y79,'Personality Traits'!A:B,2,FALSE)</f>
        <v>#N/A</v>
      </c>
      <c r="BM79" t="e">
        <f>8-VLOOKUP(Z79,'Personality Traits'!A:B,2,FALSE)</f>
        <v>#N/A</v>
      </c>
      <c r="BN79" t="e">
        <f>VLOOKUP(AA79,'Personality Traits'!A:B,2,FALSE)</f>
        <v>#N/A</v>
      </c>
      <c r="BO79" t="e">
        <f>8-VLOOKUP(AB79,'Personality Traits'!A:B,2,FALSE)</f>
        <v>#N/A</v>
      </c>
      <c r="BP79" t="e">
        <f>VLOOKUP(AB79,'Personality Traits'!A:B,2,FALSE)</f>
        <v>#N/A</v>
      </c>
      <c r="BQ79" t="e">
        <f>8-VLOOKUP(AD79,'Personality Traits'!A:B,2,FALSE)</f>
        <v>#N/A</v>
      </c>
      <c r="BR79" t="e">
        <f>VLOOKUP(AE79,'Personality Traits'!A:B,2,FALSE)</f>
        <v>#N/A</v>
      </c>
      <c r="BS79" t="e">
        <f>8-VLOOKUP(AF79,'Personality Traits'!A:B,2,FALSE)</f>
        <v>#N/A</v>
      </c>
      <c r="BT79" t="e">
        <f>VLOOKUP(AG79,'Personality Traits'!A:B,2,FALSE)</f>
        <v>#N/A</v>
      </c>
      <c r="BU79" t="e">
        <f>8-VLOOKUP(AJ79,'Personality Traits'!A:B,2,FALSE)</f>
        <v>#N/A</v>
      </c>
      <c r="BV79" t="e">
        <f t="shared" si="21"/>
        <v>#N/A</v>
      </c>
      <c r="BW79" t="e">
        <f t="shared" si="22"/>
        <v>#N/A</v>
      </c>
      <c r="BX79" t="e">
        <f t="shared" si="23"/>
        <v>#N/A</v>
      </c>
      <c r="BY79" t="e">
        <f t="shared" si="24"/>
        <v>#N/A</v>
      </c>
      <c r="BZ79" t="e">
        <f t="shared" si="25"/>
        <v>#N/A</v>
      </c>
      <c r="CB79">
        <f>VLOOKUP(BK79,'Level of traineeship or degree'!A:B,2,FALSE)</f>
        <v>1</v>
      </c>
      <c r="CE79" t="s">
        <v>13</v>
      </c>
      <c r="CF79">
        <f>VLOOKUP(CE79,Gender!A:B,2,FALSE)</f>
        <v>0</v>
      </c>
      <c r="CH79" t="s">
        <v>25</v>
      </c>
      <c r="CI79">
        <f>VLOOKUP(CH79,Culture!A:B,2,FALSE)</f>
        <v>7</v>
      </c>
      <c r="CJ79">
        <v>23</v>
      </c>
      <c r="CK79" t="s">
        <v>17</v>
      </c>
      <c r="CL79" t="s">
        <v>15</v>
      </c>
      <c r="CM79" t="s">
        <v>26</v>
      </c>
      <c r="CN79" t="s">
        <v>9</v>
      </c>
      <c r="CO79" t="s">
        <v>15</v>
      </c>
      <c r="CP79" t="s">
        <v>16</v>
      </c>
      <c r="CQ79" t="s">
        <v>16</v>
      </c>
      <c r="CR79" t="s">
        <v>15</v>
      </c>
      <c r="CS79" t="s">
        <v>15</v>
      </c>
      <c r="CT79" t="s">
        <v>8</v>
      </c>
      <c r="CU79" t="s">
        <v>15</v>
      </c>
      <c r="CV79" t="s">
        <v>9</v>
      </c>
      <c r="CW79" t="s">
        <v>16</v>
      </c>
      <c r="CX79" t="s">
        <v>9</v>
      </c>
      <c r="CY79" t="s">
        <v>9</v>
      </c>
      <c r="CZ79" t="s">
        <v>16</v>
      </c>
      <c r="DA79" t="s">
        <v>17</v>
      </c>
      <c r="DB79" t="s">
        <v>15</v>
      </c>
      <c r="DC79" t="s">
        <v>9</v>
      </c>
      <c r="DD79" t="s">
        <v>16</v>
      </c>
      <c r="DE79" t="s">
        <v>16</v>
      </c>
      <c r="DF79" t="s">
        <v>9</v>
      </c>
      <c r="DG79" t="s">
        <v>16</v>
      </c>
      <c r="DH79" t="s">
        <v>16</v>
      </c>
      <c r="DI79" t="s">
        <v>16</v>
      </c>
      <c r="DJ79" t="s">
        <v>16</v>
      </c>
      <c r="DK79" t="s">
        <v>15</v>
      </c>
      <c r="DL79" t="s">
        <v>9</v>
      </c>
      <c r="DM79" t="s">
        <v>16</v>
      </c>
      <c r="DN79" t="s">
        <v>16</v>
      </c>
      <c r="DO79">
        <f t="shared" si="27"/>
        <v>142</v>
      </c>
      <c r="DP79">
        <f>7-VLOOKUP(CK79,'Professional Scepticism'!A:B,2,FALSE)</f>
        <v>4</v>
      </c>
      <c r="DQ79">
        <f>VLOOKUP(CV79,'Professional Scepticism'!A:B,2,FALSE)</f>
        <v>5</v>
      </c>
      <c r="DR79">
        <f>VLOOKUP(DG79,'Professional Scepticism'!A:B,2,FALSE)</f>
        <v>6</v>
      </c>
      <c r="DS79">
        <f>VLOOKUP(DI79,'Professional Scepticism'!A:B,2,FALSE)</f>
        <v>6</v>
      </c>
      <c r="DT79">
        <f>VLOOKUP(DJ79,'Professional Scepticism'!A:B,2,FALSE)</f>
        <v>6</v>
      </c>
      <c r="DU79">
        <f>VLOOKUP(DK79,'Professional Scepticism'!A:B,2,FALSE)</f>
        <v>4</v>
      </c>
      <c r="DV79">
        <f>VLOOKUP(DL79,'Professional Scepticism'!A:B,2,FALSE)</f>
        <v>5</v>
      </c>
      <c r="DW79">
        <f>VLOOKUP(DM79,'Professional Scepticism'!A:B,2,FALSE)</f>
        <v>6</v>
      </c>
      <c r="DX79">
        <f>VLOOKUP(DN79,'Professional Scepticism'!A:B,2,FALSE)</f>
        <v>6</v>
      </c>
      <c r="DY79">
        <f>7-VLOOKUP(CL79,'Professional Scepticism'!A:B,2,FALSE)</f>
        <v>3</v>
      </c>
      <c r="DZ79">
        <f>7-VLOOKUP(CM79,'Professional Scepticism'!A:B,2,FALSE)</f>
        <v>6</v>
      </c>
      <c r="EA79">
        <f>VLOOKUP(CN79,'Professional Scepticism'!A:B,2,FALSE)</f>
        <v>5</v>
      </c>
      <c r="EB79">
        <f>VLOOKUP(CO79,'Professional Scepticism'!A:B,2,FALSE)</f>
        <v>4</v>
      </c>
      <c r="EC79">
        <f>VLOOKUP(CP79,'Professional Scepticism'!A:B,2,FALSE)</f>
        <v>6</v>
      </c>
      <c r="ED79">
        <f>VLOOKUP(CQ79,'Professional Scepticism'!A:B,2,FALSE)</f>
        <v>6</v>
      </c>
      <c r="EE79">
        <f>7-VLOOKUP(CR79,'Professional Scepticism'!A:B,2,FALSE)</f>
        <v>3</v>
      </c>
      <c r="EF79">
        <f>7-VLOOKUP(CS79,'Professional Scepticism'!A:B,2,FALSE)</f>
        <v>3</v>
      </c>
      <c r="EG79">
        <f>VLOOKUP(CT79,'Professional Scepticism'!A:B,2,FALSE)</f>
        <v>2</v>
      </c>
      <c r="EH79">
        <f>7-VLOOKUP(CU79,'Professional Scepticism'!A:B,2,FALSE)</f>
        <v>3</v>
      </c>
      <c r="EI79">
        <f>VLOOKUP(CW79,'Professional Scepticism'!A:B,2,FALSE)</f>
        <v>6</v>
      </c>
      <c r="EJ79">
        <f>VLOOKUP(CX79,'Professional Scepticism'!A:B,2,FALSE)</f>
        <v>5</v>
      </c>
      <c r="EK79">
        <f>VLOOKUP(CY79,'Professional Scepticism'!A:B,2,FALSE)</f>
        <v>5</v>
      </c>
      <c r="EL79">
        <f>VLOOKUP(CZ79,'Professional Scepticism'!A:B,2,FALSE)</f>
        <v>6</v>
      </c>
      <c r="EM79">
        <f>VLOOKUP(DA79,'Professional Scepticism'!A:B,2,FALSE)</f>
        <v>3</v>
      </c>
      <c r="EN79">
        <f>7-VLOOKUP(DB79,'Professional Scepticism'!A:B,2,FALSE)</f>
        <v>3</v>
      </c>
      <c r="EO79">
        <f>7-VLOOKUP(DC79,'Professional Scepticism'!A:B,2,FALSE)</f>
        <v>2</v>
      </c>
      <c r="EP79">
        <f>VLOOKUP(DD79,'Professional Scepticism'!A:B,2,FALSE)</f>
        <v>6</v>
      </c>
      <c r="EQ79">
        <f>VLOOKUP(DE79,'Professional Scepticism'!A:B,2,FALSE)</f>
        <v>6</v>
      </c>
      <c r="ER79">
        <f>VLOOKUP(DF79,'Professional Scepticism'!A:B,2,FALSE)</f>
        <v>5</v>
      </c>
      <c r="ES79">
        <f>VLOOKUP(DH79,'Professional Scepticism'!A:B,2,FALSE)</f>
        <v>6</v>
      </c>
    </row>
    <row r="80" spans="1:149" x14ac:dyDescent="0.2">
      <c r="A80" s="2">
        <f t="shared" si="28"/>
        <v>77</v>
      </c>
      <c r="B80" t="b">
        <v>1</v>
      </c>
      <c r="C80" s="4">
        <v>100</v>
      </c>
      <c r="D80" t="s">
        <v>0</v>
      </c>
      <c r="E80" t="s">
        <v>2</v>
      </c>
      <c r="F80" t="s">
        <v>3</v>
      </c>
      <c r="G80" t="s">
        <v>5</v>
      </c>
      <c r="H80" t="s">
        <v>1</v>
      </c>
      <c r="I80" t="s">
        <v>23</v>
      </c>
      <c r="J80" t="s">
        <v>7</v>
      </c>
      <c r="K80" t="s">
        <v>23</v>
      </c>
      <c r="L80" t="s">
        <v>3</v>
      </c>
      <c r="M80" t="s">
        <v>3</v>
      </c>
      <c r="N80" t="s">
        <v>11</v>
      </c>
      <c r="O80" t="s">
        <v>5</v>
      </c>
      <c r="P80" t="s">
        <v>5</v>
      </c>
      <c r="Q80" t="s">
        <v>5</v>
      </c>
      <c r="R80" t="s">
        <v>7</v>
      </c>
      <c r="S80" t="s">
        <v>1</v>
      </c>
      <c r="T80" t="s">
        <v>2</v>
      </c>
      <c r="U80" t="s">
        <v>2</v>
      </c>
      <c r="V80" t="s">
        <v>23</v>
      </c>
      <c r="W80" t="s">
        <v>7</v>
      </c>
      <c r="X80" t="s">
        <v>3</v>
      </c>
      <c r="Y80" t="s">
        <v>11</v>
      </c>
      <c r="Z80" t="s">
        <v>19</v>
      </c>
      <c r="AA80" t="s">
        <v>10</v>
      </c>
      <c r="AB80" t="s">
        <v>19</v>
      </c>
      <c r="AC80" t="s">
        <v>19</v>
      </c>
      <c r="AD80" t="s">
        <v>10</v>
      </c>
      <c r="AE80" t="s">
        <v>9</v>
      </c>
      <c r="AF80" t="s">
        <v>8</v>
      </c>
      <c r="AG80" t="s">
        <v>11</v>
      </c>
      <c r="AI80" t="s">
        <v>20</v>
      </c>
      <c r="AJ80" t="s">
        <v>18</v>
      </c>
      <c r="AK80">
        <f>VLOOKUP(E80,Ethics!A:B,2,FALSE)</f>
        <v>8</v>
      </c>
      <c r="AL80">
        <f>VLOOKUP(P80,Ethics!A:B,2,FALSE)</f>
        <v>3</v>
      </c>
      <c r="AM80">
        <f>VLOOKUP(R80,Ethics!A:B,2,FALSE)</f>
        <v>4</v>
      </c>
      <c r="AN80">
        <f>VLOOKUP(S80,Ethics!A:B,2,FALSE)</f>
        <v>9</v>
      </c>
      <c r="AO80">
        <f>VLOOKUP(T80,Ethics!A:B,2,FALSE)</f>
        <v>8</v>
      </c>
      <c r="AP80">
        <f>VLOOKUP(U80,Ethics!A:B,2,FALSE)</f>
        <v>8</v>
      </c>
      <c r="AQ80">
        <f>VLOOKUP(V80,Ethics!A:B,2,FALSE)</f>
        <v>1</v>
      </c>
      <c r="AR80">
        <f>VLOOKUP(W80,Ethics!A:B,2,FALSE)</f>
        <v>4</v>
      </c>
      <c r="AS80">
        <f>VLOOKUP(X80,Ethics!A:B,2,FALSE)</f>
        <v>2</v>
      </c>
      <c r="AT80">
        <f>VLOOKUP(F80,Ethics!A:B,2,FALSE)</f>
        <v>2</v>
      </c>
      <c r="AU80" t="str">
        <f>IF(AND(AW80="Low",BI80="Low"),"Exceptionist",FALSE)</f>
        <v>Exceptionist</v>
      </c>
      <c r="AV80">
        <f>VLOOKUP(AU80,Ethics!D:E,2,FALSE)</f>
        <v>4</v>
      </c>
      <c r="AW80" t="str">
        <f t="shared" si="17"/>
        <v>Low</v>
      </c>
      <c r="AX80">
        <f t="shared" si="18"/>
        <v>4.9000000000000004</v>
      </c>
      <c r="AY80">
        <f>VLOOKUP(G80,Ethics!A:B,2,FALSE)</f>
        <v>3</v>
      </c>
      <c r="AZ80">
        <f>VLOOKUP(H80,Ethics!A:B,2,FALSE)</f>
        <v>9</v>
      </c>
      <c r="BA80">
        <f>VLOOKUP(I80,Ethics!A:B,2,FALSE)</f>
        <v>1</v>
      </c>
      <c r="BB80">
        <f>VLOOKUP(J80,Ethics!A:B,2,FALSE)</f>
        <v>4</v>
      </c>
      <c r="BC80">
        <f>VLOOKUP(K80,Ethics!A:B,2,FALSE)</f>
        <v>1</v>
      </c>
      <c r="BD80">
        <f>VLOOKUP(L80,Ethics!A:B,2,FALSE)</f>
        <v>2</v>
      </c>
      <c r="BE80">
        <f>VLOOKUP(M80,Ethics!A:B,2,FALSE)</f>
        <v>2</v>
      </c>
      <c r="BF80">
        <f>VLOOKUP(N80,Ethics!A:B,2,FALSE)</f>
        <v>5</v>
      </c>
      <c r="BG80">
        <f>VLOOKUP(O80,Ethics!A:B,2,FALSE)</f>
        <v>3</v>
      </c>
      <c r="BH80">
        <f>VLOOKUP(Q80,Ethics!A:B,2,FALSE)</f>
        <v>3</v>
      </c>
      <c r="BI80" t="str">
        <f t="shared" si="19"/>
        <v>Low</v>
      </c>
      <c r="BJ80">
        <f t="shared" si="20"/>
        <v>3.3</v>
      </c>
      <c r="BK80" t="s">
        <v>27</v>
      </c>
      <c r="BL80">
        <f>VLOOKUP(Y80,'Personality Traits'!A:B,2,FALSE)</f>
        <v>4</v>
      </c>
      <c r="BM80">
        <f>8-VLOOKUP(Z80,'Personality Traits'!A:B,2,FALSE)</f>
        <v>3</v>
      </c>
      <c r="BN80">
        <f>VLOOKUP(AA80,'Personality Traits'!A:B,2,FALSE)</f>
        <v>7</v>
      </c>
      <c r="BO80">
        <f>8-VLOOKUP(AB80,'Personality Traits'!A:B,2,FALSE)</f>
        <v>3</v>
      </c>
      <c r="BP80">
        <f>VLOOKUP(AB80,'Personality Traits'!A:B,2,FALSE)</f>
        <v>5</v>
      </c>
      <c r="BQ80">
        <f>8-VLOOKUP(AD80,'Personality Traits'!A:B,2,FALSE)</f>
        <v>1</v>
      </c>
      <c r="BR80">
        <f>VLOOKUP(AE80,'Personality Traits'!A:B,2,FALSE)</f>
        <v>6</v>
      </c>
      <c r="BS80">
        <f>8-VLOOKUP(AF80,'Personality Traits'!A:B,2,FALSE)</f>
        <v>6</v>
      </c>
      <c r="BT80">
        <f>VLOOKUP(AG80,'Personality Traits'!A:B,2,FALSE)</f>
        <v>4</v>
      </c>
      <c r="BU80">
        <f>8-VLOOKUP(AJ80,'Personality Traits'!A:B,2,FALSE)</f>
        <v>5</v>
      </c>
      <c r="BV80">
        <f t="shared" si="21"/>
        <v>2.5</v>
      </c>
      <c r="BW80">
        <f t="shared" si="22"/>
        <v>4.5</v>
      </c>
      <c r="BX80">
        <f t="shared" si="23"/>
        <v>6.5</v>
      </c>
      <c r="BY80">
        <f t="shared" si="24"/>
        <v>3.5</v>
      </c>
      <c r="BZ80">
        <f t="shared" si="25"/>
        <v>5</v>
      </c>
      <c r="CB80">
        <f>VLOOKUP(BK80,'Level of traineeship or degree'!A:B,2,FALSE)</f>
        <v>2</v>
      </c>
      <c r="CE80" t="s">
        <v>22</v>
      </c>
      <c r="CF80">
        <f>VLOOKUP(CE80,Gender!A:B,2,FALSE)</f>
        <v>1</v>
      </c>
      <c r="CG80" t="s">
        <v>42</v>
      </c>
      <c r="CH80" t="s">
        <v>30</v>
      </c>
      <c r="CI80">
        <f>VLOOKUP(CH80,Culture!A:B,2,FALSE)</f>
        <v>11</v>
      </c>
      <c r="CJ80">
        <v>25</v>
      </c>
      <c r="CK80" t="s">
        <v>8</v>
      </c>
      <c r="CL80" t="s">
        <v>17</v>
      </c>
      <c r="CM80" t="s">
        <v>15</v>
      </c>
      <c r="CN80" t="s">
        <v>9</v>
      </c>
      <c r="CO80" t="s">
        <v>9</v>
      </c>
      <c r="CP80" t="s">
        <v>9</v>
      </c>
      <c r="CQ80" t="s">
        <v>16</v>
      </c>
      <c r="CR80" t="s">
        <v>17</v>
      </c>
      <c r="CS80" t="s">
        <v>15</v>
      </c>
      <c r="CT80" t="s">
        <v>16</v>
      </c>
      <c r="CU80" t="s">
        <v>17</v>
      </c>
      <c r="CV80" t="s">
        <v>9</v>
      </c>
      <c r="CW80" t="s">
        <v>8</v>
      </c>
      <c r="CX80" t="s">
        <v>15</v>
      </c>
      <c r="CY80" t="s">
        <v>15</v>
      </c>
      <c r="CZ80" t="s">
        <v>16</v>
      </c>
      <c r="DA80" t="s">
        <v>15</v>
      </c>
      <c r="DB80" t="s">
        <v>8</v>
      </c>
      <c r="DC80" t="s">
        <v>8</v>
      </c>
      <c r="DD80" t="s">
        <v>15</v>
      </c>
      <c r="DE80" t="s">
        <v>9</v>
      </c>
      <c r="DF80" t="s">
        <v>9</v>
      </c>
      <c r="DG80" t="s">
        <v>17</v>
      </c>
      <c r="DH80" t="s">
        <v>9</v>
      </c>
      <c r="DI80" t="s">
        <v>16</v>
      </c>
      <c r="DJ80" t="s">
        <v>9</v>
      </c>
      <c r="DK80" t="s">
        <v>15</v>
      </c>
      <c r="DL80" t="s">
        <v>16</v>
      </c>
      <c r="DM80" t="s">
        <v>16</v>
      </c>
      <c r="DN80" t="s">
        <v>15</v>
      </c>
      <c r="DO80">
        <f t="shared" si="27"/>
        <v>138</v>
      </c>
      <c r="DP80">
        <f>7-VLOOKUP(CK80,'Professional Scepticism'!A:B,2,FALSE)</f>
        <v>5</v>
      </c>
      <c r="DQ80">
        <f>VLOOKUP(CV80,'Professional Scepticism'!A:B,2,FALSE)</f>
        <v>5</v>
      </c>
      <c r="DR80">
        <f>VLOOKUP(DG80,'Professional Scepticism'!A:B,2,FALSE)</f>
        <v>3</v>
      </c>
      <c r="DS80">
        <f>VLOOKUP(DI80,'Professional Scepticism'!A:B,2,FALSE)</f>
        <v>6</v>
      </c>
      <c r="DT80">
        <f>VLOOKUP(DJ80,'Professional Scepticism'!A:B,2,FALSE)</f>
        <v>5</v>
      </c>
      <c r="DU80">
        <f>VLOOKUP(DK80,'Professional Scepticism'!A:B,2,FALSE)</f>
        <v>4</v>
      </c>
      <c r="DV80">
        <f>VLOOKUP(DL80,'Professional Scepticism'!A:B,2,FALSE)</f>
        <v>6</v>
      </c>
      <c r="DW80">
        <f>VLOOKUP(DM80,'Professional Scepticism'!A:B,2,FALSE)</f>
        <v>6</v>
      </c>
      <c r="DX80">
        <f>VLOOKUP(DN80,'Professional Scepticism'!A:B,2,FALSE)</f>
        <v>4</v>
      </c>
      <c r="DY80">
        <f>7-VLOOKUP(CL80,'Professional Scepticism'!A:B,2,FALSE)</f>
        <v>4</v>
      </c>
      <c r="DZ80">
        <f>7-VLOOKUP(CM80,'Professional Scepticism'!A:B,2,FALSE)</f>
        <v>3</v>
      </c>
      <c r="EA80">
        <f>VLOOKUP(CN80,'Professional Scepticism'!A:B,2,FALSE)</f>
        <v>5</v>
      </c>
      <c r="EB80">
        <f>VLOOKUP(CO80,'Professional Scepticism'!A:B,2,FALSE)</f>
        <v>5</v>
      </c>
      <c r="EC80">
        <f>VLOOKUP(CP80,'Professional Scepticism'!A:B,2,FALSE)</f>
        <v>5</v>
      </c>
      <c r="ED80">
        <f>VLOOKUP(CQ80,'Professional Scepticism'!A:B,2,FALSE)</f>
        <v>6</v>
      </c>
      <c r="EE80">
        <f>7-VLOOKUP(CR80,'Professional Scepticism'!A:B,2,FALSE)</f>
        <v>4</v>
      </c>
      <c r="EF80">
        <f>7-VLOOKUP(CS80,'Professional Scepticism'!A:B,2,FALSE)</f>
        <v>3</v>
      </c>
      <c r="EG80">
        <f>VLOOKUP(CT80,'Professional Scepticism'!A:B,2,FALSE)</f>
        <v>6</v>
      </c>
      <c r="EH80">
        <f>7-VLOOKUP(CU80,'Professional Scepticism'!A:B,2,FALSE)</f>
        <v>4</v>
      </c>
      <c r="EI80">
        <f>VLOOKUP(CW80,'Professional Scepticism'!A:B,2,FALSE)</f>
        <v>2</v>
      </c>
      <c r="EJ80">
        <f>VLOOKUP(CX80,'Professional Scepticism'!A:B,2,FALSE)</f>
        <v>4</v>
      </c>
      <c r="EK80">
        <f>VLOOKUP(CY80,'Professional Scepticism'!A:B,2,FALSE)</f>
        <v>4</v>
      </c>
      <c r="EL80">
        <f>VLOOKUP(CZ80,'Professional Scepticism'!A:B,2,FALSE)</f>
        <v>6</v>
      </c>
      <c r="EM80">
        <f>VLOOKUP(DA80,'Professional Scepticism'!A:B,2,FALSE)</f>
        <v>4</v>
      </c>
      <c r="EN80">
        <f>7-VLOOKUP(DB80,'Professional Scepticism'!A:B,2,FALSE)</f>
        <v>5</v>
      </c>
      <c r="EO80">
        <f>7-VLOOKUP(DC80,'Professional Scepticism'!A:B,2,FALSE)</f>
        <v>5</v>
      </c>
      <c r="EP80">
        <f>VLOOKUP(DD80,'Professional Scepticism'!A:B,2,FALSE)</f>
        <v>4</v>
      </c>
      <c r="EQ80">
        <f>VLOOKUP(DE80,'Professional Scepticism'!A:B,2,FALSE)</f>
        <v>5</v>
      </c>
      <c r="ER80">
        <f>VLOOKUP(DF80,'Professional Scepticism'!A:B,2,FALSE)</f>
        <v>5</v>
      </c>
      <c r="ES80">
        <f>VLOOKUP(DH80,'Professional Scepticism'!A:B,2,FALSE)</f>
        <v>5</v>
      </c>
    </row>
    <row r="81" spans="1:149" x14ac:dyDescent="0.2">
      <c r="A81" s="2">
        <f t="shared" si="28"/>
        <v>78</v>
      </c>
      <c r="B81" t="b">
        <v>1</v>
      </c>
      <c r="C81" s="4">
        <v>100</v>
      </c>
      <c r="D81" t="s">
        <v>0</v>
      </c>
      <c r="E81" t="s">
        <v>2</v>
      </c>
      <c r="F81" t="s">
        <v>5</v>
      </c>
      <c r="G81" t="s">
        <v>5</v>
      </c>
      <c r="H81" t="s">
        <v>2</v>
      </c>
      <c r="I81" t="s">
        <v>2</v>
      </c>
      <c r="J81" t="s">
        <v>2</v>
      </c>
      <c r="K81" t="s">
        <v>2</v>
      </c>
      <c r="L81" t="s">
        <v>2</v>
      </c>
      <c r="M81" t="s">
        <v>2</v>
      </c>
      <c r="N81" t="s">
        <v>2</v>
      </c>
      <c r="O81" t="s">
        <v>23</v>
      </c>
      <c r="P81" t="s">
        <v>2</v>
      </c>
      <c r="Q81" t="s">
        <v>23</v>
      </c>
      <c r="R81" t="s">
        <v>2</v>
      </c>
      <c r="S81" t="s">
        <v>2</v>
      </c>
      <c r="T81" t="s">
        <v>2</v>
      </c>
      <c r="U81" t="s">
        <v>2</v>
      </c>
      <c r="V81" t="s">
        <v>7</v>
      </c>
      <c r="W81" t="s">
        <v>4</v>
      </c>
      <c r="X81" t="s">
        <v>4</v>
      </c>
      <c r="Y81" t="s">
        <v>18</v>
      </c>
      <c r="Z81" t="s">
        <v>19</v>
      </c>
      <c r="AA81" t="s">
        <v>19</v>
      </c>
      <c r="AB81" t="s">
        <v>19</v>
      </c>
      <c r="AC81" t="s">
        <v>19</v>
      </c>
      <c r="AD81" t="s">
        <v>19</v>
      </c>
      <c r="AE81" t="s">
        <v>11</v>
      </c>
      <c r="AF81" t="s">
        <v>11</v>
      </c>
      <c r="AG81" t="s">
        <v>18</v>
      </c>
      <c r="AI81" t="s">
        <v>20</v>
      </c>
      <c r="AJ81" t="s">
        <v>9</v>
      </c>
      <c r="AK81">
        <f>VLOOKUP(E81,Ethics!A:B,2,FALSE)</f>
        <v>8</v>
      </c>
      <c r="AL81">
        <f>VLOOKUP(P81,Ethics!A:B,2,FALSE)</f>
        <v>8</v>
      </c>
      <c r="AM81">
        <f>VLOOKUP(R81,Ethics!A:B,2,FALSE)</f>
        <v>8</v>
      </c>
      <c r="AN81">
        <f>VLOOKUP(S81,Ethics!A:B,2,FALSE)</f>
        <v>8</v>
      </c>
      <c r="AO81">
        <f>VLOOKUP(T81,Ethics!A:B,2,FALSE)</f>
        <v>8</v>
      </c>
      <c r="AP81">
        <f>VLOOKUP(U81,Ethics!A:B,2,FALSE)</f>
        <v>8</v>
      </c>
      <c r="AQ81">
        <f>VLOOKUP(V81,Ethics!A:B,2,FALSE)</f>
        <v>4</v>
      </c>
      <c r="AR81">
        <f>VLOOKUP(W81,Ethics!A:B,2,FALSE)</f>
        <v>7</v>
      </c>
      <c r="AS81">
        <f>VLOOKUP(X81,Ethics!A:B,2,FALSE)</f>
        <v>7</v>
      </c>
      <c r="AT81">
        <f>VLOOKUP(F81,Ethics!A:B,2,FALSE)</f>
        <v>3</v>
      </c>
      <c r="AU81" t="str">
        <f>IF(AND(AW81="High",BI81="High"),"Situationist",FALSE)</f>
        <v>Situationist</v>
      </c>
      <c r="AV81">
        <f>VLOOKUP(AU81,Ethics!D:E,2,FALSE)</f>
        <v>1</v>
      </c>
      <c r="AW81" t="str">
        <f t="shared" si="17"/>
        <v>High</v>
      </c>
      <c r="AX81">
        <f t="shared" si="18"/>
        <v>6.9</v>
      </c>
      <c r="AY81">
        <f>VLOOKUP(G81,Ethics!A:B,2,FALSE)</f>
        <v>3</v>
      </c>
      <c r="AZ81">
        <f>VLOOKUP(H81,Ethics!A:B,2,FALSE)</f>
        <v>8</v>
      </c>
      <c r="BA81">
        <f>VLOOKUP(I81,Ethics!A:B,2,FALSE)</f>
        <v>8</v>
      </c>
      <c r="BB81">
        <f>VLOOKUP(J81,Ethics!A:B,2,FALSE)</f>
        <v>8</v>
      </c>
      <c r="BC81">
        <f>VLOOKUP(K81,Ethics!A:B,2,FALSE)</f>
        <v>8</v>
      </c>
      <c r="BD81">
        <f>VLOOKUP(L81,Ethics!A:B,2,FALSE)</f>
        <v>8</v>
      </c>
      <c r="BE81">
        <f>VLOOKUP(M81,Ethics!A:B,2,FALSE)</f>
        <v>8</v>
      </c>
      <c r="BF81">
        <f>VLOOKUP(N81,Ethics!A:B,2,FALSE)</f>
        <v>8</v>
      </c>
      <c r="BG81">
        <f>VLOOKUP(O81,Ethics!A:B,2,FALSE)</f>
        <v>1</v>
      </c>
      <c r="BH81">
        <f>VLOOKUP(Q81,Ethics!A:B,2,FALSE)</f>
        <v>1</v>
      </c>
      <c r="BI81" t="str">
        <f t="shared" si="19"/>
        <v>High</v>
      </c>
      <c r="BJ81">
        <f t="shared" si="20"/>
        <v>6.1</v>
      </c>
      <c r="BK81" t="s">
        <v>27</v>
      </c>
      <c r="BL81">
        <f>VLOOKUP(Y81,'Personality Traits'!A:B,2,FALSE)</f>
        <v>3</v>
      </c>
      <c r="BM81">
        <f>8-VLOOKUP(Z81,'Personality Traits'!A:B,2,FALSE)</f>
        <v>3</v>
      </c>
      <c r="BN81">
        <f>VLOOKUP(AA81,'Personality Traits'!A:B,2,FALSE)</f>
        <v>5</v>
      </c>
      <c r="BO81">
        <f>8-VLOOKUP(AB81,'Personality Traits'!A:B,2,FALSE)</f>
        <v>3</v>
      </c>
      <c r="BP81">
        <f>VLOOKUP(AB81,'Personality Traits'!A:B,2,FALSE)</f>
        <v>5</v>
      </c>
      <c r="BQ81">
        <f>8-VLOOKUP(AD81,'Personality Traits'!A:B,2,FALSE)</f>
        <v>3</v>
      </c>
      <c r="BR81">
        <f>VLOOKUP(AE81,'Personality Traits'!A:B,2,FALSE)</f>
        <v>4</v>
      </c>
      <c r="BS81">
        <f>8-VLOOKUP(AF81,'Personality Traits'!A:B,2,FALSE)</f>
        <v>4</v>
      </c>
      <c r="BT81">
        <f>VLOOKUP(AG81,'Personality Traits'!A:B,2,FALSE)</f>
        <v>3</v>
      </c>
      <c r="BU81">
        <f>8-VLOOKUP(AJ81,'Personality Traits'!A:B,2,FALSE)</f>
        <v>2</v>
      </c>
      <c r="BV81">
        <f t="shared" si="21"/>
        <v>3</v>
      </c>
      <c r="BW81">
        <f t="shared" si="22"/>
        <v>3.5</v>
      </c>
      <c r="BX81">
        <f t="shared" si="23"/>
        <v>4.5</v>
      </c>
      <c r="BY81">
        <f t="shared" si="24"/>
        <v>3</v>
      </c>
      <c r="BZ81">
        <f t="shared" si="25"/>
        <v>3.5</v>
      </c>
      <c r="CB81">
        <f>VLOOKUP(BK81,'Level of traineeship or degree'!A:B,2,FALSE)</f>
        <v>2</v>
      </c>
      <c r="CE81" t="s">
        <v>13</v>
      </c>
      <c r="CF81">
        <f>VLOOKUP(CE81,Gender!A:B,2,FALSE)</f>
        <v>0</v>
      </c>
      <c r="CG81" t="s">
        <v>35</v>
      </c>
      <c r="CH81" t="s">
        <v>30</v>
      </c>
      <c r="CI81">
        <v>5</v>
      </c>
      <c r="CJ81">
        <v>24</v>
      </c>
      <c r="CK81" t="s">
        <v>8</v>
      </c>
      <c r="CL81" t="s">
        <v>17</v>
      </c>
      <c r="CM81" t="s">
        <v>8</v>
      </c>
      <c r="CN81" t="s">
        <v>17</v>
      </c>
      <c r="CO81" t="s">
        <v>15</v>
      </c>
      <c r="CP81" t="s">
        <v>15</v>
      </c>
      <c r="CQ81" t="s">
        <v>15</v>
      </c>
      <c r="CR81" t="s">
        <v>8</v>
      </c>
      <c r="CS81" t="s">
        <v>17</v>
      </c>
      <c r="CT81" t="s">
        <v>15</v>
      </c>
      <c r="CU81" t="s">
        <v>8</v>
      </c>
      <c r="CV81" t="s">
        <v>15</v>
      </c>
      <c r="CW81" t="s">
        <v>9</v>
      </c>
      <c r="CX81" t="s">
        <v>15</v>
      </c>
      <c r="CY81" t="s">
        <v>15</v>
      </c>
      <c r="CZ81" t="s">
        <v>15</v>
      </c>
      <c r="DA81" t="s">
        <v>15</v>
      </c>
      <c r="DB81" t="s">
        <v>17</v>
      </c>
      <c r="DC81" t="s">
        <v>8</v>
      </c>
      <c r="DD81" t="s">
        <v>15</v>
      </c>
      <c r="DE81" t="s">
        <v>15</v>
      </c>
      <c r="DF81" t="s">
        <v>15</v>
      </c>
      <c r="DG81" t="s">
        <v>15</v>
      </c>
      <c r="DH81" t="s">
        <v>15</v>
      </c>
      <c r="DI81" t="s">
        <v>9</v>
      </c>
      <c r="DJ81" t="s">
        <v>16</v>
      </c>
      <c r="DK81" t="s">
        <v>9</v>
      </c>
      <c r="DL81" t="s">
        <v>15</v>
      </c>
      <c r="DM81" t="s">
        <v>9</v>
      </c>
      <c r="DN81" t="s">
        <v>9</v>
      </c>
      <c r="DO81">
        <f t="shared" si="27"/>
        <v>131</v>
      </c>
      <c r="DP81">
        <f>7-VLOOKUP(CK81,'Professional Scepticism'!A:B,2,FALSE)</f>
        <v>5</v>
      </c>
      <c r="DQ81">
        <f>VLOOKUP(CV81,'Professional Scepticism'!A:B,2,FALSE)</f>
        <v>4</v>
      </c>
      <c r="DR81">
        <f>VLOOKUP(DG81,'Professional Scepticism'!A:B,2,FALSE)</f>
        <v>4</v>
      </c>
      <c r="DS81">
        <f>VLOOKUP(DI81,'Professional Scepticism'!A:B,2,FALSE)</f>
        <v>5</v>
      </c>
      <c r="DT81">
        <f>VLOOKUP(DJ81,'Professional Scepticism'!A:B,2,FALSE)</f>
        <v>6</v>
      </c>
      <c r="DU81">
        <f>VLOOKUP(DK81,'Professional Scepticism'!A:B,2,FALSE)</f>
        <v>5</v>
      </c>
      <c r="DV81">
        <f>VLOOKUP(DL81,'Professional Scepticism'!A:B,2,FALSE)</f>
        <v>4</v>
      </c>
      <c r="DW81">
        <f>VLOOKUP(DM81,'Professional Scepticism'!A:B,2,FALSE)</f>
        <v>5</v>
      </c>
      <c r="DX81">
        <f>VLOOKUP(DN81,'Professional Scepticism'!A:B,2,FALSE)</f>
        <v>5</v>
      </c>
      <c r="DY81">
        <f>7-VLOOKUP(CL81,'Professional Scepticism'!A:B,2,FALSE)</f>
        <v>4</v>
      </c>
      <c r="DZ81">
        <f>7-VLOOKUP(CM81,'Professional Scepticism'!A:B,2,FALSE)</f>
        <v>5</v>
      </c>
      <c r="EA81">
        <f>VLOOKUP(CN81,'Professional Scepticism'!A:B,2,FALSE)</f>
        <v>3</v>
      </c>
      <c r="EB81">
        <f>VLOOKUP(CO81,'Professional Scepticism'!A:B,2,FALSE)</f>
        <v>4</v>
      </c>
      <c r="EC81">
        <f>VLOOKUP(CP81,'Professional Scepticism'!A:B,2,FALSE)</f>
        <v>4</v>
      </c>
      <c r="ED81">
        <f>VLOOKUP(CQ81,'Professional Scepticism'!A:B,2,FALSE)</f>
        <v>4</v>
      </c>
      <c r="EE81">
        <f>7-VLOOKUP(CR81,'Professional Scepticism'!A:B,2,FALSE)</f>
        <v>5</v>
      </c>
      <c r="EF81">
        <f>7-VLOOKUP(CS81,'Professional Scepticism'!A:B,2,FALSE)</f>
        <v>4</v>
      </c>
      <c r="EG81">
        <f>VLOOKUP(CT81,'Professional Scepticism'!A:B,2,FALSE)</f>
        <v>4</v>
      </c>
      <c r="EH81">
        <f>7-VLOOKUP(CU81,'Professional Scepticism'!A:B,2,FALSE)</f>
        <v>5</v>
      </c>
      <c r="EI81">
        <f>VLOOKUP(CW81,'Professional Scepticism'!A:B,2,FALSE)</f>
        <v>5</v>
      </c>
      <c r="EJ81">
        <f>VLOOKUP(CX81,'Professional Scepticism'!A:B,2,FALSE)</f>
        <v>4</v>
      </c>
      <c r="EK81">
        <f>VLOOKUP(CY81,'Professional Scepticism'!A:B,2,FALSE)</f>
        <v>4</v>
      </c>
      <c r="EL81">
        <f>VLOOKUP(CZ81,'Professional Scepticism'!A:B,2,FALSE)</f>
        <v>4</v>
      </c>
      <c r="EM81">
        <f>VLOOKUP(DA81,'Professional Scepticism'!A:B,2,FALSE)</f>
        <v>4</v>
      </c>
      <c r="EN81">
        <f>7-VLOOKUP(DB81,'Professional Scepticism'!A:B,2,FALSE)</f>
        <v>4</v>
      </c>
      <c r="EO81">
        <f>7-VLOOKUP(DC81,'Professional Scepticism'!A:B,2,FALSE)</f>
        <v>5</v>
      </c>
      <c r="EP81">
        <f>VLOOKUP(DD81,'Professional Scepticism'!A:B,2,FALSE)</f>
        <v>4</v>
      </c>
      <c r="EQ81">
        <f>VLOOKUP(DE81,'Professional Scepticism'!A:B,2,FALSE)</f>
        <v>4</v>
      </c>
      <c r="ER81">
        <f>VLOOKUP(DF81,'Professional Scepticism'!A:B,2,FALSE)</f>
        <v>4</v>
      </c>
      <c r="ES81">
        <f>VLOOKUP(DH81,'Professional Scepticism'!A:B,2,FALSE)</f>
        <v>4</v>
      </c>
    </row>
    <row r="82" spans="1:149" x14ac:dyDescent="0.2">
      <c r="A82" s="2">
        <f t="shared" si="28"/>
        <v>79</v>
      </c>
      <c r="B82" t="b">
        <v>1</v>
      </c>
      <c r="C82" s="4">
        <v>100</v>
      </c>
      <c r="D82" t="s">
        <v>0</v>
      </c>
      <c r="E82" t="s">
        <v>1</v>
      </c>
      <c r="F82" t="s">
        <v>2</v>
      </c>
      <c r="G82" t="s">
        <v>23</v>
      </c>
      <c r="H82" t="s">
        <v>7</v>
      </c>
      <c r="I82" t="s">
        <v>5</v>
      </c>
      <c r="J82" t="s">
        <v>3</v>
      </c>
      <c r="K82" t="s">
        <v>3</v>
      </c>
      <c r="L82" t="s">
        <v>23</v>
      </c>
      <c r="M82" t="s">
        <v>3</v>
      </c>
      <c r="N82" t="s">
        <v>3</v>
      </c>
      <c r="O82" t="s">
        <v>23</v>
      </c>
      <c r="P82" t="s">
        <v>1</v>
      </c>
      <c r="Q82" t="s">
        <v>23</v>
      </c>
      <c r="R82" t="s">
        <v>2</v>
      </c>
      <c r="S82" t="s">
        <v>1</v>
      </c>
      <c r="T82" t="s">
        <v>1</v>
      </c>
      <c r="U82" t="s">
        <v>1</v>
      </c>
      <c r="V82" t="s">
        <v>2</v>
      </c>
      <c r="W82" t="s">
        <v>1</v>
      </c>
      <c r="X82" t="s">
        <v>2</v>
      </c>
      <c r="Y82" t="s">
        <v>19</v>
      </c>
      <c r="Z82" t="s">
        <v>19</v>
      </c>
      <c r="AA82" t="s">
        <v>9</v>
      </c>
      <c r="AB82" t="s">
        <v>9</v>
      </c>
      <c r="AC82" t="s">
        <v>9</v>
      </c>
      <c r="AD82" t="s">
        <v>9</v>
      </c>
      <c r="AE82" t="s">
        <v>9</v>
      </c>
      <c r="AF82" t="s">
        <v>8</v>
      </c>
      <c r="AG82" t="s">
        <v>19</v>
      </c>
      <c r="AI82" t="s">
        <v>20</v>
      </c>
      <c r="AJ82" t="s">
        <v>19</v>
      </c>
      <c r="AK82">
        <f>VLOOKUP(E82,Ethics!A:B,2,FALSE)</f>
        <v>9</v>
      </c>
      <c r="AL82">
        <f>VLOOKUP(P82,Ethics!A:B,2,FALSE)</f>
        <v>9</v>
      </c>
      <c r="AM82">
        <f>VLOOKUP(R82,Ethics!A:B,2,FALSE)</f>
        <v>8</v>
      </c>
      <c r="AN82">
        <f>VLOOKUP(S82,Ethics!A:B,2,FALSE)</f>
        <v>9</v>
      </c>
      <c r="AO82">
        <f>VLOOKUP(T82,Ethics!A:B,2,FALSE)</f>
        <v>9</v>
      </c>
      <c r="AP82">
        <f>VLOOKUP(U82,Ethics!A:B,2,FALSE)</f>
        <v>9</v>
      </c>
      <c r="AQ82">
        <f>VLOOKUP(V82,Ethics!A:B,2,FALSE)</f>
        <v>8</v>
      </c>
      <c r="AR82">
        <f>VLOOKUP(W82,Ethics!A:B,2,FALSE)</f>
        <v>9</v>
      </c>
      <c r="AS82">
        <f>VLOOKUP(X82,Ethics!A:B,2,FALSE)</f>
        <v>8</v>
      </c>
      <c r="AT82">
        <f>VLOOKUP(F82,Ethics!A:B,2,FALSE)</f>
        <v>8</v>
      </c>
      <c r="AU82" t="str">
        <f>IF(AND(AW82="High",BI82="Low"),"Absolutist",FALSE)</f>
        <v>Absolutist</v>
      </c>
      <c r="AV82">
        <f>VLOOKUP(AU82,Ethics!D:E,2,FALSE)</f>
        <v>2</v>
      </c>
      <c r="AW82" t="str">
        <f t="shared" si="17"/>
        <v>High</v>
      </c>
      <c r="AX82">
        <f t="shared" si="18"/>
        <v>8.6</v>
      </c>
      <c r="AY82">
        <f>VLOOKUP(G82,Ethics!A:B,2,FALSE)</f>
        <v>1</v>
      </c>
      <c r="AZ82">
        <f>VLOOKUP(H82,Ethics!A:B,2,FALSE)</f>
        <v>4</v>
      </c>
      <c r="BA82">
        <f>VLOOKUP(I82,Ethics!A:B,2,FALSE)</f>
        <v>3</v>
      </c>
      <c r="BB82">
        <f>VLOOKUP(J82,Ethics!A:B,2,FALSE)</f>
        <v>2</v>
      </c>
      <c r="BC82">
        <f>VLOOKUP(K82,Ethics!A:B,2,FALSE)</f>
        <v>2</v>
      </c>
      <c r="BD82">
        <f>VLOOKUP(L82,Ethics!A:B,2,FALSE)</f>
        <v>1</v>
      </c>
      <c r="BE82">
        <f>VLOOKUP(M82,Ethics!A:B,2,FALSE)</f>
        <v>2</v>
      </c>
      <c r="BF82">
        <f>VLOOKUP(N82,Ethics!A:B,2,FALSE)</f>
        <v>2</v>
      </c>
      <c r="BG82">
        <f>VLOOKUP(O82,Ethics!A:B,2,FALSE)</f>
        <v>1</v>
      </c>
      <c r="BH82">
        <f>VLOOKUP(Q82,Ethics!A:B,2,FALSE)</f>
        <v>1</v>
      </c>
      <c r="BI82" t="str">
        <f t="shared" si="19"/>
        <v>Low</v>
      </c>
      <c r="BJ82">
        <f t="shared" si="20"/>
        <v>1.9</v>
      </c>
      <c r="BK82" t="s">
        <v>32</v>
      </c>
      <c r="BL82">
        <f>VLOOKUP(Y82,'Personality Traits'!A:B,2,FALSE)</f>
        <v>5</v>
      </c>
      <c r="BM82">
        <f>8-VLOOKUP(Z82,'Personality Traits'!A:B,2,FALSE)</f>
        <v>3</v>
      </c>
      <c r="BN82">
        <f>VLOOKUP(AA82,'Personality Traits'!A:B,2,FALSE)</f>
        <v>6</v>
      </c>
      <c r="BO82">
        <f>8-VLOOKUP(AB82,'Personality Traits'!A:B,2,FALSE)</f>
        <v>2</v>
      </c>
      <c r="BP82">
        <f>VLOOKUP(AB82,'Personality Traits'!A:B,2,FALSE)</f>
        <v>6</v>
      </c>
      <c r="BQ82">
        <f>8-VLOOKUP(AD82,'Personality Traits'!A:B,2,FALSE)</f>
        <v>2</v>
      </c>
      <c r="BR82">
        <f>VLOOKUP(AE82,'Personality Traits'!A:B,2,FALSE)</f>
        <v>6</v>
      </c>
      <c r="BS82">
        <f>8-VLOOKUP(AF82,'Personality Traits'!A:B,2,FALSE)</f>
        <v>6</v>
      </c>
      <c r="BT82">
        <f>VLOOKUP(AG82,'Personality Traits'!A:B,2,FALSE)</f>
        <v>5</v>
      </c>
      <c r="BU82">
        <f>8-VLOOKUP(AJ82,'Personality Traits'!A:B,2,FALSE)</f>
        <v>3</v>
      </c>
      <c r="BV82">
        <f t="shared" si="21"/>
        <v>3.5</v>
      </c>
      <c r="BW82">
        <f t="shared" si="22"/>
        <v>4.5</v>
      </c>
      <c r="BX82">
        <f t="shared" si="23"/>
        <v>6</v>
      </c>
      <c r="BY82">
        <f t="shared" si="24"/>
        <v>3.5</v>
      </c>
      <c r="BZ82">
        <f t="shared" si="25"/>
        <v>4.5</v>
      </c>
      <c r="CB82">
        <f>VLOOKUP(BK82,'Level of traineeship or degree'!A:B,2,FALSE)</f>
        <v>3</v>
      </c>
      <c r="CE82" t="s">
        <v>13</v>
      </c>
      <c r="CF82">
        <f>VLOOKUP(CE82,Gender!A:B,2,FALSE)</f>
        <v>0</v>
      </c>
      <c r="CH82" t="s">
        <v>25</v>
      </c>
      <c r="CI82">
        <f>VLOOKUP(CH82,Culture!A:B,2,FALSE)</f>
        <v>7</v>
      </c>
      <c r="CJ82">
        <v>25</v>
      </c>
      <c r="CK82" t="s">
        <v>15</v>
      </c>
      <c r="CL82" t="s">
        <v>15</v>
      </c>
      <c r="CM82" t="s">
        <v>17</v>
      </c>
      <c r="CN82" t="s">
        <v>15</v>
      </c>
      <c r="CO82" t="s">
        <v>15</v>
      </c>
      <c r="CP82" t="s">
        <v>15</v>
      </c>
      <c r="CQ82" t="s">
        <v>9</v>
      </c>
      <c r="CR82" t="s">
        <v>15</v>
      </c>
      <c r="CS82" t="s">
        <v>17</v>
      </c>
      <c r="CT82" t="s">
        <v>9</v>
      </c>
      <c r="CU82" t="s">
        <v>15</v>
      </c>
      <c r="CV82" t="s">
        <v>9</v>
      </c>
      <c r="CW82" t="s">
        <v>9</v>
      </c>
      <c r="CX82" t="s">
        <v>15</v>
      </c>
      <c r="CY82" t="s">
        <v>9</v>
      </c>
      <c r="CZ82" t="s">
        <v>15</v>
      </c>
      <c r="DA82" t="s">
        <v>15</v>
      </c>
      <c r="DB82" t="s">
        <v>17</v>
      </c>
      <c r="DC82" t="s">
        <v>15</v>
      </c>
      <c r="DD82" t="s">
        <v>9</v>
      </c>
      <c r="DE82" t="s">
        <v>15</v>
      </c>
      <c r="DF82" t="s">
        <v>15</v>
      </c>
      <c r="DG82" t="s">
        <v>9</v>
      </c>
      <c r="DH82" t="s">
        <v>9</v>
      </c>
      <c r="DI82" t="s">
        <v>9</v>
      </c>
      <c r="DJ82" t="s">
        <v>15</v>
      </c>
      <c r="DK82" t="s">
        <v>15</v>
      </c>
      <c r="DL82" t="s">
        <v>9</v>
      </c>
      <c r="DM82" t="s">
        <v>9</v>
      </c>
      <c r="DN82" t="s">
        <v>16</v>
      </c>
      <c r="DO82">
        <f t="shared" si="27"/>
        <v>128</v>
      </c>
      <c r="DP82">
        <f>7-VLOOKUP(CK82,'Professional Scepticism'!A:B,2,FALSE)</f>
        <v>3</v>
      </c>
      <c r="DQ82">
        <f>VLOOKUP(CV82,'Professional Scepticism'!A:B,2,FALSE)</f>
        <v>5</v>
      </c>
      <c r="DR82">
        <f>VLOOKUP(DG82,'Professional Scepticism'!A:B,2,FALSE)</f>
        <v>5</v>
      </c>
      <c r="DS82">
        <f>VLOOKUP(DI82,'Professional Scepticism'!A:B,2,FALSE)</f>
        <v>5</v>
      </c>
      <c r="DT82">
        <f>VLOOKUP(DJ82,'Professional Scepticism'!A:B,2,FALSE)</f>
        <v>4</v>
      </c>
      <c r="DU82">
        <f>VLOOKUP(DK82,'Professional Scepticism'!A:B,2,FALSE)</f>
        <v>4</v>
      </c>
      <c r="DV82">
        <f>VLOOKUP(DL82,'Professional Scepticism'!A:B,2,FALSE)</f>
        <v>5</v>
      </c>
      <c r="DW82">
        <f>VLOOKUP(DM82,'Professional Scepticism'!A:B,2,FALSE)</f>
        <v>5</v>
      </c>
      <c r="DX82">
        <f>VLOOKUP(DN82,'Professional Scepticism'!A:B,2,FALSE)</f>
        <v>6</v>
      </c>
      <c r="DY82">
        <f>7-VLOOKUP(CL82,'Professional Scepticism'!A:B,2,FALSE)</f>
        <v>3</v>
      </c>
      <c r="DZ82">
        <f>7-VLOOKUP(CM82,'Professional Scepticism'!A:B,2,FALSE)</f>
        <v>4</v>
      </c>
      <c r="EA82">
        <f>VLOOKUP(CN82,'Professional Scepticism'!A:B,2,FALSE)</f>
        <v>4</v>
      </c>
      <c r="EB82">
        <f>VLOOKUP(CO82,'Professional Scepticism'!A:B,2,FALSE)</f>
        <v>4</v>
      </c>
      <c r="EC82">
        <f>VLOOKUP(CP82,'Professional Scepticism'!A:B,2,FALSE)</f>
        <v>4</v>
      </c>
      <c r="ED82">
        <f>VLOOKUP(CQ82,'Professional Scepticism'!A:B,2,FALSE)</f>
        <v>5</v>
      </c>
      <c r="EE82">
        <f>7-VLOOKUP(CR82,'Professional Scepticism'!A:B,2,FALSE)</f>
        <v>3</v>
      </c>
      <c r="EF82">
        <f>7-VLOOKUP(CS82,'Professional Scepticism'!A:B,2,FALSE)</f>
        <v>4</v>
      </c>
      <c r="EG82">
        <f>VLOOKUP(CT82,'Professional Scepticism'!A:B,2,FALSE)</f>
        <v>5</v>
      </c>
      <c r="EH82">
        <f>7-VLOOKUP(CU82,'Professional Scepticism'!A:B,2,FALSE)</f>
        <v>3</v>
      </c>
      <c r="EI82">
        <f>VLOOKUP(CW82,'Professional Scepticism'!A:B,2,FALSE)</f>
        <v>5</v>
      </c>
      <c r="EJ82">
        <f>VLOOKUP(CX82,'Professional Scepticism'!A:B,2,FALSE)</f>
        <v>4</v>
      </c>
      <c r="EK82">
        <f>VLOOKUP(CY82,'Professional Scepticism'!A:B,2,FALSE)</f>
        <v>5</v>
      </c>
      <c r="EL82">
        <f>VLOOKUP(CZ82,'Professional Scepticism'!A:B,2,FALSE)</f>
        <v>4</v>
      </c>
      <c r="EM82">
        <f>VLOOKUP(DA82,'Professional Scepticism'!A:B,2,FALSE)</f>
        <v>4</v>
      </c>
      <c r="EN82">
        <f>7-VLOOKUP(DB82,'Professional Scepticism'!A:B,2,FALSE)</f>
        <v>4</v>
      </c>
      <c r="EO82">
        <f>7-VLOOKUP(DC82,'Professional Scepticism'!A:B,2,FALSE)</f>
        <v>3</v>
      </c>
      <c r="EP82">
        <f>VLOOKUP(DD82,'Professional Scepticism'!A:B,2,FALSE)</f>
        <v>5</v>
      </c>
      <c r="EQ82">
        <f>VLOOKUP(DE82,'Professional Scepticism'!A:B,2,FALSE)</f>
        <v>4</v>
      </c>
      <c r="ER82">
        <f>VLOOKUP(DF82,'Professional Scepticism'!A:B,2,FALSE)</f>
        <v>4</v>
      </c>
      <c r="ES82">
        <f>VLOOKUP(DH82,'Professional Scepticism'!A:B,2,FALSE)</f>
        <v>5</v>
      </c>
    </row>
    <row r="84" spans="1:149" s="26" customFormat="1" x14ac:dyDescent="0.2">
      <c r="A84" s="25" t="s">
        <v>216</v>
      </c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</row>
    <row r="85" spans="1:149" x14ac:dyDescent="0.2">
      <c r="A85" s="2">
        <f>A82+1</f>
        <v>80</v>
      </c>
      <c r="B85" t="b">
        <v>1</v>
      </c>
      <c r="C85" s="4">
        <v>100</v>
      </c>
      <c r="D85" t="s">
        <v>0</v>
      </c>
      <c r="E85" t="s">
        <v>2</v>
      </c>
      <c r="F85" t="s">
        <v>1</v>
      </c>
      <c r="G85" t="s">
        <v>11</v>
      </c>
      <c r="H85" t="s">
        <v>3</v>
      </c>
      <c r="I85" t="s">
        <v>3</v>
      </c>
      <c r="J85" t="s">
        <v>1</v>
      </c>
      <c r="K85" t="s">
        <v>11</v>
      </c>
      <c r="L85" t="s">
        <v>2</v>
      </c>
      <c r="M85" t="s">
        <v>2</v>
      </c>
      <c r="N85" t="s">
        <v>11</v>
      </c>
      <c r="O85" t="s">
        <v>1</v>
      </c>
      <c r="P85" t="s">
        <v>2</v>
      </c>
      <c r="Q85" t="s">
        <v>1</v>
      </c>
      <c r="R85" t="s">
        <v>2</v>
      </c>
      <c r="S85" t="s">
        <v>2</v>
      </c>
      <c r="T85" t="s">
        <v>2</v>
      </c>
      <c r="U85" t="s">
        <v>2</v>
      </c>
      <c r="V85" t="s">
        <v>1</v>
      </c>
      <c r="W85" t="s">
        <v>1</v>
      </c>
      <c r="X85" t="s">
        <v>1</v>
      </c>
      <c r="Y85" t="s">
        <v>19</v>
      </c>
      <c r="Z85" t="s">
        <v>19</v>
      </c>
      <c r="AA85" t="s">
        <v>10</v>
      </c>
      <c r="AB85" t="s">
        <v>19</v>
      </c>
      <c r="AC85" t="s">
        <v>10</v>
      </c>
      <c r="AD85" t="s">
        <v>10</v>
      </c>
      <c r="AE85" t="s">
        <v>19</v>
      </c>
      <c r="AF85" t="s">
        <v>18</v>
      </c>
      <c r="AG85" t="s">
        <v>9</v>
      </c>
      <c r="AJ85" t="s">
        <v>11</v>
      </c>
      <c r="AK85">
        <f>VLOOKUP(E85,Ethics!A:B,2,FALSE)</f>
        <v>8</v>
      </c>
      <c r="AL85">
        <f>VLOOKUP(P85,Ethics!A:B,2,FALSE)</f>
        <v>8</v>
      </c>
      <c r="AM85">
        <f>VLOOKUP(R85,Ethics!A:B,2,FALSE)</f>
        <v>8</v>
      </c>
      <c r="AN85">
        <f>VLOOKUP(S85,Ethics!A:B,2,FALSE)</f>
        <v>8</v>
      </c>
      <c r="AO85">
        <f>VLOOKUP(T85,Ethics!A:B,2,FALSE)</f>
        <v>8</v>
      </c>
      <c r="AP85">
        <f>VLOOKUP(U85,Ethics!A:B,2,FALSE)</f>
        <v>8</v>
      </c>
      <c r="AQ85">
        <f>VLOOKUP(V85,Ethics!A:B,2,FALSE)</f>
        <v>9</v>
      </c>
      <c r="AR85">
        <f>VLOOKUP(W85,Ethics!A:B,2,FALSE)</f>
        <v>9</v>
      </c>
      <c r="AS85">
        <f>VLOOKUP(X85,Ethics!A:B,2,FALSE)</f>
        <v>9</v>
      </c>
      <c r="AT85">
        <f>VLOOKUP(F85,Ethics!A:B,2,FALSE)</f>
        <v>9</v>
      </c>
      <c r="AU85" s="29" t="str">
        <f>IF(AND(AW85="High",BI85="High"),"Situationist",FALSE)</f>
        <v>Situationist</v>
      </c>
      <c r="AV85" s="29">
        <f>VLOOKUP(AU85,Ethics!D:E,2,FALSE)</f>
        <v>1</v>
      </c>
      <c r="AW85" t="str">
        <f t="shared" si="17"/>
        <v>High</v>
      </c>
      <c r="AX85">
        <f t="shared" si="18"/>
        <v>8.4</v>
      </c>
      <c r="AY85">
        <f>VLOOKUP(G85,Ethics!A:B,2,FALSE)</f>
        <v>5</v>
      </c>
      <c r="AZ85">
        <f>VLOOKUP(H85,Ethics!A:B,2,FALSE)</f>
        <v>2</v>
      </c>
      <c r="BA85">
        <f>VLOOKUP(I85,Ethics!A:B,2,FALSE)</f>
        <v>2</v>
      </c>
      <c r="BB85">
        <f>VLOOKUP(J85,Ethics!A:B,2,FALSE)</f>
        <v>9</v>
      </c>
      <c r="BC85">
        <f>VLOOKUP(K85,Ethics!A:B,2,FALSE)</f>
        <v>5</v>
      </c>
      <c r="BD85">
        <f>VLOOKUP(L85,Ethics!A:B,2,FALSE)</f>
        <v>8</v>
      </c>
      <c r="BE85">
        <f>VLOOKUP(M85,Ethics!A:B,2,FALSE)</f>
        <v>8</v>
      </c>
      <c r="BF85">
        <f>VLOOKUP(N85,Ethics!A:B,2,FALSE)</f>
        <v>5</v>
      </c>
      <c r="BG85">
        <f>VLOOKUP(O85,Ethics!A:B,2,FALSE)</f>
        <v>9</v>
      </c>
      <c r="BH85">
        <f>VLOOKUP(Q85,Ethics!A:B,2,FALSE)</f>
        <v>9</v>
      </c>
      <c r="BI85" t="str">
        <f t="shared" si="19"/>
        <v>High</v>
      </c>
      <c r="BJ85">
        <f t="shared" si="20"/>
        <v>6.2</v>
      </c>
      <c r="BL85">
        <f>VLOOKUP(Y85,'Personality Traits'!A:B,2,FALSE)</f>
        <v>5</v>
      </c>
      <c r="BM85">
        <f>8-VLOOKUP(Z85,'Personality Traits'!A:B,2,FALSE)</f>
        <v>3</v>
      </c>
      <c r="BN85">
        <f>VLOOKUP(AA85,'Personality Traits'!A:B,2,FALSE)</f>
        <v>7</v>
      </c>
      <c r="BO85">
        <f>8-VLOOKUP(AB85,'Personality Traits'!A:B,2,FALSE)</f>
        <v>3</v>
      </c>
      <c r="BP85">
        <f>VLOOKUP(AB85,'Personality Traits'!A:B,2,FALSE)</f>
        <v>5</v>
      </c>
      <c r="BQ85">
        <f>8-VLOOKUP(AD85,'Personality Traits'!A:B,2,FALSE)</f>
        <v>1</v>
      </c>
      <c r="BR85">
        <f>VLOOKUP(AE85,'Personality Traits'!A:B,2,FALSE)</f>
        <v>5</v>
      </c>
      <c r="BS85">
        <f>8-VLOOKUP(AF85,'Personality Traits'!A:B,2,FALSE)</f>
        <v>5</v>
      </c>
      <c r="BT85">
        <f>VLOOKUP(AG85,'Personality Traits'!A:B,2,FALSE)</f>
        <v>6</v>
      </c>
      <c r="BU85">
        <f>8-VLOOKUP(AJ85,'Personality Traits'!A:B,2,FALSE)</f>
        <v>4</v>
      </c>
      <c r="BV85">
        <f t="shared" si="21"/>
        <v>3</v>
      </c>
      <c r="BW85">
        <f t="shared" si="22"/>
        <v>4</v>
      </c>
      <c r="BX85">
        <f t="shared" si="23"/>
        <v>6</v>
      </c>
      <c r="BY85">
        <f t="shared" si="24"/>
        <v>4.5</v>
      </c>
      <c r="BZ85">
        <f t="shared" si="25"/>
        <v>4.5</v>
      </c>
      <c r="CA85" t="s">
        <v>32</v>
      </c>
      <c r="CB85">
        <f>VLOOKUP(CA85,'Level of traineeship or degree'!A:B,2,FALSE)</f>
        <v>3</v>
      </c>
      <c r="CE85" t="s">
        <v>22</v>
      </c>
      <c r="CF85">
        <f>VLOOKUP(CE85,Gender!A:B,2,FALSE)</f>
        <v>1</v>
      </c>
      <c r="CH85" t="s">
        <v>25</v>
      </c>
      <c r="CI85">
        <f>VLOOKUP(CH85,Culture!A:B,2,FALSE)</f>
        <v>7</v>
      </c>
      <c r="CK85" t="s">
        <v>15</v>
      </c>
      <c r="CL85" t="s">
        <v>15</v>
      </c>
      <c r="CM85" t="s">
        <v>8</v>
      </c>
      <c r="CN85" t="s">
        <v>16</v>
      </c>
      <c r="CO85" t="s">
        <v>8</v>
      </c>
      <c r="CP85" t="s">
        <v>8</v>
      </c>
      <c r="CQ85" t="s">
        <v>15</v>
      </c>
      <c r="CR85" t="s">
        <v>8</v>
      </c>
      <c r="CS85" t="s">
        <v>8</v>
      </c>
      <c r="CT85" t="s">
        <v>8</v>
      </c>
      <c r="CU85" t="s">
        <v>8</v>
      </c>
      <c r="CV85" t="s">
        <v>16</v>
      </c>
      <c r="CW85" t="s">
        <v>9</v>
      </c>
      <c r="CX85" t="s">
        <v>9</v>
      </c>
      <c r="CY85" t="s">
        <v>9</v>
      </c>
      <c r="CZ85" t="s">
        <v>9</v>
      </c>
      <c r="DA85" t="s">
        <v>8</v>
      </c>
      <c r="DB85" t="s">
        <v>17</v>
      </c>
      <c r="DC85" t="s">
        <v>8</v>
      </c>
      <c r="DD85" t="s">
        <v>9</v>
      </c>
      <c r="DE85" t="s">
        <v>9</v>
      </c>
      <c r="DF85" t="s">
        <v>9</v>
      </c>
      <c r="DG85" t="s">
        <v>16</v>
      </c>
      <c r="DH85" t="s">
        <v>9</v>
      </c>
      <c r="DI85" t="s">
        <v>15</v>
      </c>
      <c r="DJ85" t="s">
        <v>17</v>
      </c>
      <c r="DK85" t="s">
        <v>16</v>
      </c>
      <c r="DL85" t="s">
        <v>8</v>
      </c>
      <c r="DM85" t="s">
        <v>9</v>
      </c>
      <c r="DN85" t="s">
        <v>9</v>
      </c>
      <c r="DO85">
        <f t="shared" ref="DO85:DO116" si="29">SUM(DP85:ES85)</f>
        <v>130</v>
      </c>
      <c r="DP85">
        <f>7-VLOOKUP(CK85,'Professional Scepticism'!A:B,2,FALSE)</f>
        <v>3</v>
      </c>
      <c r="DQ85">
        <f>VLOOKUP(CV85,'Professional Scepticism'!A:B,2,FALSE)</f>
        <v>6</v>
      </c>
      <c r="DR85">
        <f>VLOOKUP(DG85,'Professional Scepticism'!A:B,2,FALSE)</f>
        <v>6</v>
      </c>
      <c r="DS85">
        <f>VLOOKUP(DI85,'Professional Scepticism'!A:B,2,FALSE)</f>
        <v>4</v>
      </c>
      <c r="DT85">
        <f>VLOOKUP(DJ85,'Professional Scepticism'!A:B,2,FALSE)</f>
        <v>3</v>
      </c>
      <c r="DU85">
        <f>VLOOKUP(DK85,'Professional Scepticism'!A:B,2,FALSE)</f>
        <v>6</v>
      </c>
      <c r="DV85">
        <f>VLOOKUP(DL85,'Professional Scepticism'!A:B,2,FALSE)</f>
        <v>2</v>
      </c>
      <c r="DW85">
        <f>VLOOKUP(DM85,'Professional Scepticism'!A:B,2,FALSE)</f>
        <v>5</v>
      </c>
      <c r="DX85">
        <f>VLOOKUP(DN85,'Professional Scepticism'!A:B,2,FALSE)</f>
        <v>5</v>
      </c>
      <c r="DY85">
        <f>7-VLOOKUP(CL85,'Professional Scepticism'!A:B,2,FALSE)</f>
        <v>3</v>
      </c>
      <c r="DZ85">
        <f>7-VLOOKUP(CM85,'Professional Scepticism'!A:B,2,FALSE)</f>
        <v>5</v>
      </c>
      <c r="EA85">
        <f>VLOOKUP(CN85,'Professional Scepticism'!A:B,2,FALSE)</f>
        <v>6</v>
      </c>
      <c r="EB85">
        <f>VLOOKUP(CO85,'Professional Scepticism'!A:B,2,FALSE)</f>
        <v>2</v>
      </c>
      <c r="EC85">
        <f>VLOOKUP(CP85,'Professional Scepticism'!A:B,2,FALSE)</f>
        <v>2</v>
      </c>
      <c r="ED85">
        <f>VLOOKUP(CQ85,'Professional Scepticism'!A:B,2,FALSE)</f>
        <v>4</v>
      </c>
      <c r="EE85">
        <f>7-VLOOKUP(CR85,'Professional Scepticism'!A:B,2,FALSE)</f>
        <v>5</v>
      </c>
      <c r="EF85">
        <f>7-VLOOKUP(CS85,'Professional Scepticism'!A:B,2,FALSE)</f>
        <v>5</v>
      </c>
      <c r="EG85">
        <f>VLOOKUP(CT85,'Professional Scepticism'!A:B,2,FALSE)</f>
        <v>2</v>
      </c>
      <c r="EH85">
        <f>7-VLOOKUP(CU85,'Professional Scepticism'!A:B,2,FALSE)</f>
        <v>5</v>
      </c>
      <c r="EI85">
        <f>VLOOKUP(CW85,'Professional Scepticism'!A:B,2,FALSE)</f>
        <v>5</v>
      </c>
      <c r="EJ85">
        <f>VLOOKUP(CX85,'Professional Scepticism'!A:B,2,FALSE)</f>
        <v>5</v>
      </c>
      <c r="EK85">
        <f>VLOOKUP(CY85,'Professional Scepticism'!A:B,2,FALSE)</f>
        <v>5</v>
      </c>
      <c r="EL85">
        <f>VLOOKUP(CZ85,'Professional Scepticism'!A:B,2,FALSE)</f>
        <v>5</v>
      </c>
      <c r="EM85">
        <f>VLOOKUP(DA85,'Professional Scepticism'!A:B,2,FALSE)</f>
        <v>2</v>
      </c>
      <c r="EN85">
        <f>7-VLOOKUP(DB85,'Professional Scepticism'!A:B,2,FALSE)</f>
        <v>4</v>
      </c>
      <c r="EO85">
        <f>7-VLOOKUP(DC85,'Professional Scepticism'!A:B,2,FALSE)</f>
        <v>5</v>
      </c>
      <c r="EP85">
        <f>VLOOKUP(DD85,'Professional Scepticism'!A:B,2,FALSE)</f>
        <v>5</v>
      </c>
      <c r="EQ85">
        <f>VLOOKUP(DE85,'Professional Scepticism'!A:B,2,FALSE)</f>
        <v>5</v>
      </c>
      <c r="ER85">
        <f>VLOOKUP(DF85,'Professional Scepticism'!A:B,2,FALSE)</f>
        <v>5</v>
      </c>
      <c r="ES85">
        <f>VLOOKUP(DH85,'Professional Scepticism'!A:B,2,FALSE)</f>
        <v>5</v>
      </c>
    </row>
    <row r="86" spans="1:149" x14ac:dyDescent="0.2">
      <c r="A86" s="2">
        <f>A85+1</f>
        <v>81</v>
      </c>
      <c r="B86" t="b">
        <v>1</v>
      </c>
      <c r="C86" s="4">
        <v>100</v>
      </c>
      <c r="D86" t="s">
        <v>0</v>
      </c>
      <c r="E86" t="s">
        <v>2</v>
      </c>
      <c r="F86" t="s">
        <v>2</v>
      </c>
      <c r="G86" t="s">
        <v>23</v>
      </c>
      <c r="H86" t="s">
        <v>6</v>
      </c>
      <c r="I86" t="s">
        <v>2</v>
      </c>
      <c r="J86" t="s">
        <v>6</v>
      </c>
      <c r="K86" t="s">
        <v>3</v>
      </c>
      <c r="L86" t="s">
        <v>3</v>
      </c>
      <c r="M86" t="s">
        <v>2</v>
      </c>
      <c r="N86" t="s">
        <v>6</v>
      </c>
      <c r="O86" t="s">
        <v>3</v>
      </c>
      <c r="P86" t="s">
        <v>6</v>
      </c>
      <c r="Q86" t="s">
        <v>7</v>
      </c>
      <c r="R86" t="s">
        <v>6</v>
      </c>
      <c r="S86" t="s">
        <v>2</v>
      </c>
      <c r="T86" t="s">
        <v>2</v>
      </c>
      <c r="U86" t="s">
        <v>2</v>
      </c>
      <c r="V86" t="s">
        <v>23</v>
      </c>
      <c r="W86" t="s">
        <v>2</v>
      </c>
      <c r="X86" t="s">
        <v>4</v>
      </c>
      <c r="Y86" t="s">
        <v>9</v>
      </c>
      <c r="Z86" t="s">
        <v>9</v>
      </c>
      <c r="AA86" t="s">
        <v>10</v>
      </c>
      <c r="AB86" t="s">
        <v>18</v>
      </c>
      <c r="AC86" t="s">
        <v>9</v>
      </c>
      <c r="AD86" t="s">
        <v>11</v>
      </c>
      <c r="AE86" t="s">
        <v>19</v>
      </c>
      <c r="AF86" t="s">
        <v>8</v>
      </c>
      <c r="AG86" t="s">
        <v>10</v>
      </c>
      <c r="AJ86" t="s">
        <v>18</v>
      </c>
      <c r="AK86">
        <f>VLOOKUP(E86,Ethics!A:B,2,FALSE)</f>
        <v>8</v>
      </c>
      <c r="AL86">
        <f>VLOOKUP(P86,Ethics!A:B,2,FALSE)</f>
        <v>6</v>
      </c>
      <c r="AM86">
        <f>VLOOKUP(R86,Ethics!A:B,2,FALSE)</f>
        <v>6</v>
      </c>
      <c r="AN86">
        <f>VLOOKUP(S86,Ethics!A:B,2,FALSE)</f>
        <v>8</v>
      </c>
      <c r="AO86">
        <f>VLOOKUP(T86,Ethics!A:B,2,FALSE)</f>
        <v>8</v>
      </c>
      <c r="AP86">
        <f>VLOOKUP(U86,Ethics!A:B,2,FALSE)</f>
        <v>8</v>
      </c>
      <c r="AQ86">
        <f>VLOOKUP(V86,Ethics!A:B,2,FALSE)</f>
        <v>1</v>
      </c>
      <c r="AR86">
        <f>VLOOKUP(W86,Ethics!A:B,2,FALSE)</f>
        <v>8</v>
      </c>
      <c r="AS86">
        <f>VLOOKUP(X86,Ethics!A:B,2,FALSE)</f>
        <v>7</v>
      </c>
      <c r="AT86">
        <f>VLOOKUP(F86,Ethics!A:B,2,FALSE)</f>
        <v>8</v>
      </c>
      <c r="AU86" s="29" t="str">
        <f t="shared" ref="AU86:AU140" si="30">IF(AND(AW86="High",BI86="Low"),"Absolutist",FALSE)</f>
        <v>Absolutist</v>
      </c>
      <c r="AV86" s="29">
        <f>VLOOKUP(AU86,Ethics!D:E,2,FALSE)</f>
        <v>2</v>
      </c>
      <c r="AW86" t="str">
        <f t="shared" si="17"/>
        <v>High</v>
      </c>
      <c r="AX86">
        <f t="shared" si="18"/>
        <v>6.8</v>
      </c>
      <c r="AY86">
        <f>VLOOKUP(G86,Ethics!A:B,2,FALSE)</f>
        <v>1</v>
      </c>
      <c r="AZ86">
        <f>VLOOKUP(H86,Ethics!A:B,2,FALSE)</f>
        <v>6</v>
      </c>
      <c r="BA86">
        <f>VLOOKUP(I86,Ethics!A:B,2,FALSE)</f>
        <v>8</v>
      </c>
      <c r="BB86">
        <f>VLOOKUP(J86,Ethics!A:B,2,FALSE)</f>
        <v>6</v>
      </c>
      <c r="BC86">
        <f>VLOOKUP(K86,Ethics!A:B,2,FALSE)</f>
        <v>2</v>
      </c>
      <c r="BD86">
        <f>VLOOKUP(L86,Ethics!A:B,2,FALSE)</f>
        <v>2</v>
      </c>
      <c r="BE86">
        <f>VLOOKUP(M86,Ethics!A:B,2,FALSE)</f>
        <v>8</v>
      </c>
      <c r="BF86">
        <f>VLOOKUP(N86,Ethics!A:B,2,FALSE)</f>
        <v>6</v>
      </c>
      <c r="BG86">
        <f>VLOOKUP(O86,Ethics!A:B,2,FALSE)</f>
        <v>2</v>
      </c>
      <c r="BH86">
        <f>VLOOKUP(Q86,Ethics!A:B,2,FALSE)</f>
        <v>4</v>
      </c>
      <c r="BI86" t="str">
        <f t="shared" si="19"/>
        <v>Low</v>
      </c>
      <c r="BJ86">
        <f t="shared" si="20"/>
        <v>4.5</v>
      </c>
      <c r="BL86">
        <f>VLOOKUP(Y86,'Personality Traits'!A:B,2,FALSE)</f>
        <v>6</v>
      </c>
      <c r="BM86">
        <f>8-VLOOKUP(Z86,'Personality Traits'!A:B,2,FALSE)</f>
        <v>2</v>
      </c>
      <c r="BN86">
        <f>VLOOKUP(AA86,'Personality Traits'!A:B,2,FALSE)</f>
        <v>7</v>
      </c>
      <c r="BO86">
        <f>8-VLOOKUP(AB86,'Personality Traits'!A:B,2,FALSE)</f>
        <v>5</v>
      </c>
      <c r="BP86">
        <f>VLOOKUP(AB86,'Personality Traits'!A:B,2,FALSE)</f>
        <v>3</v>
      </c>
      <c r="BQ86">
        <f>8-VLOOKUP(AD86,'Personality Traits'!A:B,2,FALSE)</f>
        <v>4</v>
      </c>
      <c r="BR86">
        <f>VLOOKUP(AE86,'Personality Traits'!A:B,2,FALSE)</f>
        <v>5</v>
      </c>
      <c r="BS86">
        <f>8-VLOOKUP(AF86,'Personality Traits'!A:B,2,FALSE)</f>
        <v>6</v>
      </c>
      <c r="BT86">
        <f>VLOOKUP(AG86,'Personality Traits'!A:B,2,FALSE)</f>
        <v>7</v>
      </c>
      <c r="BU86">
        <f>8-VLOOKUP(AJ86,'Personality Traits'!A:B,2,FALSE)</f>
        <v>5</v>
      </c>
      <c r="BV86">
        <f t="shared" si="21"/>
        <v>5</v>
      </c>
      <c r="BW86">
        <f t="shared" si="22"/>
        <v>3.5</v>
      </c>
      <c r="BX86">
        <f t="shared" si="23"/>
        <v>6.5</v>
      </c>
      <c r="BY86">
        <f t="shared" si="24"/>
        <v>6</v>
      </c>
      <c r="BZ86">
        <f t="shared" si="25"/>
        <v>4</v>
      </c>
      <c r="CA86" t="s">
        <v>32</v>
      </c>
      <c r="CB86">
        <f>VLOOKUP(CA86,'Level of traineeship or degree'!A:B,2,FALSE)</f>
        <v>3</v>
      </c>
      <c r="CE86" t="s">
        <v>22</v>
      </c>
      <c r="CF86">
        <f>VLOOKUP(CE86,Gender!A:B,2,FALSE)</f>
        <v>1</v>
      </c>
      <c r="CH86" t="s">
        <v>25</v>
      </c>
      <c r="CI86">
        <f>VLOOKUP(CH86,Culture!A:B,2,FALSE)</f>
        <v>7</v>
      </c>
      <c r="CK86" t="s">
        <v>8</v>
      </c>
      <c r="CL86" t="s">
        <v>8</v>
      </c>
      <c r="CM86" t="s">
        <v>8</v>
      </c>
      <c r="CN86" t="s">
        <v>9</v>
      </c>
      <c r="CO86" t="s">
        <v>15</v>
      </c>
      <c r="CP86" t="s">
        <v>9</v>
      </c>
      <c r="CQ86" t="s">
        <v>9</v>
      </c>
      <c r="CR86" t="s">
        <v>8</v>
      </c>
      <c r="CS86" t="s">
        <v>26</v>
      </c>
      <c r="CT86" t="s">
        <v>16</v>
      </c>
      <c r="CU86" t="s">
        <v>17</v>
      </c>
      <c r="CV86" t="s">
        <v>9</v>
      </c>
      <c r="CW86" t="s">
        <v>15</v>
      </c>
      <c r="CX86" t="s">
        <v>16</v>
      </c>
      <c r="CY86" t="s">
        <v>9</v>
      </c>
      <c r="CZ86" t="s">
        <v>9</v>
      </c>
      <c r="DA86" t="s">
        <v>9</v>
      </c>
      <c r="DB86" t="s">
        <v>8</v>
      </c>
      <c r="DC86" t="s">
        <v>8</v>
      </c>
      <c r="DD86" t="s">
        <v>9</v>
      </c>
      <c r="DE86" t="s">
        <v>9</v>
      </c>
      <c r="DF86" t="s">
        <v>9</v>
      </c>
      <c r="DG86" t="s">
        <v>9</v>
      </c>
      <c r="DH86" t="s">
        <v>9</v>
      </c>
      <c r="DI86" t="s">
        <v>16</v>
      </c>
      <c r="DJ86" t="s">
        <v>9</v>
      </c>
      <c r="DK86" t="s">
        <v>16</v>
      </c>
      <c r="DL86" t="s">
        <v>15</v>
      </c>
      <c r="DM86" t="s">
        <v>9</v>
      </c>
      <c r="DN86" t="s">
        <v>15</v>
      </c>
      <c r="DO86">
        <f t="shared" si="29"/>
        <v>150</v>
      </c>
      <c r="DP86">
        <f>7-VLOOKUP(CK86,'Professional Scepticism'!A:B,2,FALSE)</f>
        <v>5</v>
      </c>
      <c r="DQ86">
        <f>VLOOKUP(CV86,'Professional Scepticism'!A:B,2,FALSE)</f>
        <v>5</v>
      </c>
      <c r="DR86">
        <f>VLOOKUP(DG86,'Professional Scepticism'!A:B,2,FALSE)</f>
        <v>5</v>
      </c>
      <c r="DS86">
        <f>VLOOKUP(DI86,'Professional Scepticism'!A:B,2,FALSE)</f>
        <v>6</v>
      </c>
      <c r="DT86">
        <f>VLOOKUP(DJ86,'Professional Scepticism'!A:B,2,FALSE)</f>
        <v>5</v>
      </c>
      <c r="DU86">
        <f>VLOOKUP(DK86,'Professional Scepticism'!A:B,2,FALSE)</f>
        <v>6</v>
      </c>
      <c r="DV86">
        <f>VLOOKUP(DL86,'Professional Scepticism'!A:B,2,FALSE)</f>
        <v>4</v>
      </c>
      <c r="DW86">
        <f>VLOOKUP(DM86,'Professional Scepticism'!A:B,2,FALSE)</f>
        <v>5</v>
      </c>
      <c r="DX86">
        <f>VLOOKUP(DN86,'Professional Scepticism'!A:B,2,FALSE)</f>
        <v>4</v>
      </c>
      <c r="DY86">
        <f>7-VLOOKUP(CL86,'Professional Scepticism'!A:B,2,FALSE)</f>
        <v>5</v>
      </c>
      <c r="DZ86">
        <f>7-VLOOKUP(CM86,'Professional Scepticism'!A:B,2,FALSE)</f>
        <v>5</v>
      </c>
      <c r="EA86">
        <f>VLOOKUP(CN86,'Professional Scepticism'!A:B,2,FALSE)</f>
        <v>5</v>
      </c>
      <c r="EB86">
        <f>VLOOKUP(CO86,'Professional Scepticism'!A:B,2,FALSE)</f>
        <v>4</v>
      </c>
      <c r="EC86">
        <f>VLOOKUP(CP86,'Professional Scepticism'!A:B,2,FALSE)</f>
        <v>5</v>
      </c>
      <c r="ED86">
        <f>VLOOKUP(CQ86,'Professional Scepticism'!A:B,2,FALSE)</f>
        <v>5</v>
      </c>
      <c r="EE86">
        <f>7-VLOOKUP(CR86,'Professional Scepticism'!A:B,2,FALSE)</f>
        <v>5</v>
      </c>
      <c r="EF86">
        <f>7-VLOOKUP(CS86,'Professional Scepticism'!A:B,2,FALSE)</f>
        <v>6</v>
      </c>
      <c r="EG86">
        <f>VLOOKUP(CT86,'Professional Scepticism'!A:B,2,FALSE)</f>
        <v>6</v>
      </c>
      <c r="EH86">
        <f>7-VLOOKUP(CU86,'Professional Scepticism'!A:B,2,FALSE)</f>
        <v>4</v>
      </c>
      <c r="EI86">
        <f>VLOOKUP(CW86,'Professional Scepticism'!A:B,2,FALSE)</f>
        <v>4</v>
      </c>
      <c r="EJ86">
        <f>VLOOKUP(CX86,'Professional Scepticism'!A:B,2,FALSE)</f>
        <v>6</v>
      </c>
      <c r="EK86">
        <f>VLOOKUP(CY86,'Professional Scepticism'!A:B,2,FALSE)</f>
        <v>5</v>
      </c>
      <c r="EL86">
        <f>VLOOKUP(CZ86,'Professional Scepticism'!A:B,2,FALSE)</f>
        <v>5</v>
      </c>
      <c r="EM86">
        <f>VLOOKUP(DA86,'Professional Scepticism'!A:B,2,FALSE)</f>
        <v>5</v>
      </c>
      <c r="EN86">
        <f>7-VLOOKUP(DB86,'Professional Scepticism'!A:B,2,FALSE)</f>
        <v>5</v>
      </c>
      <c r="EO86">
        <f>7-VLOOKUP(DC86,'Professional Scepticism'!A:B,2,FALSE)</f>
        <v>5</v>
      </c>
      <c r="EP86">
        <f>VLOOKUP(DD86,'Professional Scepticism'!A:B,2,FALSE)</f>
        <v>5</v>
      </c>
      <c r="EQ86">
        <f>VLOOKUP(DE86,'Professional Scepticism'!A:B,2,FALSE)</f>
        <v>5</v>
      </c>
      <c r="ER86">
        <f>VLOOKUP(DF86,'Professional Scepticism'!A:B,2,FALSE)</f>
        <v>5</v>
      </c>
      <c r="ES86">
        <f>VLOOKUP(DH86,'Professional Scepticism'!A:B,2,FALSE)</f>
        <v>5</v>
      </c>
    </row>
    <row r="87" spans="1:149" x14ac:dyDescent="0.2">
      <c r="A87" s="2">
        <f t="shared" ref="A87:A150" si="31">A86+1</f>
        <v>82</v>
      </c>
      <c r="B87" t="b">
        <v>1</v>
      </c>
      <c r="C87" s="4">
        <v>100</v>
      </c>
      <c r="D87" t="s">
        <v>0</v>
      </c>
      <c r="E87" t="s">
        <v>2</v>
      </c>
      <c r="F87" t="s">
        <v>4</v>
      </c>
      <c r="G87" t="s">
        <v>5</v>
      </c>
      <c r="H87" t="s">
        <v>2</v>
      </c>
      <c r="I87" t="s">
        <v>4</v>
      </c>
      <c r="J87" t="s">
        <v>6</v>
      </c>
      <c r="K87" t="s">
        <v>2</v>
      </c>
      <c r="L87" t="s">
        <v>4</v>
      </c>
      <c r="M87" t="s">
        <v>6</v>
      </c>
      <c r="N87" t="s">
        <v>11</v>
      </c>
      <c r="O87" t="s">
        <v>3</v>
      </c>
      <c r="P87" t="s">
        <v>4</v>
      </c>
      <c r="Q87" t="s">
        <v>2</v>
      </c>
      <c r="R87" t="s">
        <v>7</v>
      </c>
      <c r="S87" t="s">
        <v>1</v>
      </c>
      <c r="T87" t="s">
        <v>1</v>
      </c>
      <c r="U87" t="s">
        <v>1</v>
      </c>
      <c r="V87" t="s">
        <v>3</v>
      </c>
      <c r="W87" t="s">
        <v>1</v>
      </c>
      <c r="X87" t="s">
        <v>2</v>
      </c>
      <c r="Y87" t="s">
        <v>18</v>
      </c>
      <c r="Z87" t="s">
        <v>9</v>
      </c>
      <c r="AA87" t="s">
        <v>9</v>
      </c>
      <c r="AB87" t="s">
        <v>8</v>
      </c>
      <c r="AC87" t="s">
        <v>18</v>
      </c>
      <c r="AD87" t="s">
        <v>10</v>
      </c>
      <c r="AE87" t="s">
        <v>19</v>
      </c>
      <c r="AF87" t="s">
        <v>18</v>
      </c>
      <c r="AG87" t="s">
        <v>9</v>
      </c>
      <c r="AJ87" t="s">
        <v>10</v>
      </c>
      <c r="AK87">
        <f>VLOOKUP(E87,Ethics!A:B,2,FALSE)</f>
        <v>8</v>
      </c>
      <c r="AL87">
        <f>VLOOKUP(P87,Ethics!A:B,2,FALSE)</f>
        <v>7</v>
      </c>
      <c r="AM87">
        <f>VLOOKUP(R87,Ethics!A:B,2,FALSE)</f>
        <v>4</v>
      </c>
      <c r="AN87">
        <f>VLOOKUP(S87,Ethics!A:B,2,FALSE)</f>
        <v>9</v>
      </c>
      <c r="AO87">
        <f>VLOOKUP(T87,Ethics!A:B,2,FALSE)</f>
        <v>9</v>
      </c>
      <c r="AP87">
        <f>VLOOKUP(U87,Ethics!A:B,2,FALSE)</f>
        <v>9</v>
      </c>
      <c r="AQ87">
        <f>VLOOKUP(V87,Ethics!A:B,2,FALSE)</f>
        <v>2</v>
      </c>
      <c r="AR87">
        <f>VLOOKUP(W87,Ethics!A:B,2,FALSE)</f>
        <v>9</v>
      </c>
      <c r="AS87">
        <f>VLOOKUP(X87,Ethics!A:B,2,FALSE)</f>
        <v>8</v>
      </c>
      <c r="AT87">
        <f>VLOOKUP(F87,Ethics!A:B,2,FALSE)</f>
        <v>7</v>
      </c>
      <c r="AU87" s="29" t="str">
        <f>IF(AND(AW87="High",BI87="High"),"Situationist",FALSE)</f>
        <v>Situationist</v>
      </c>
      <c r="AV87" s="29">
        <f>VLOOKUP(AU87,Ethics!D:E,2,FALSE)</f>
        <v>1</v>
      </c>
      <c r="AW87" t="str">
        <f t="shared" si="17"/>
        <v>High</v>
      </c>
      <c r="AX87">
        <f t="shared" si="18"/>
        <v>7.2</v>
      </c>
      <c r="AY87">
        <f>VLOOKUP(G87,Ethics!A:B,2,FALSE)</f>
        <v>3</v>
      </c>
      <c r="AZ87">
        <f>VLOOKUP(H87,Ethics!A:B,2,FALSE)</f>
        <v>8</v>
      </c>
      <c r="BA87">
        <f>VLOOKUP(I87,Ethics!A:B,2,FALSE)</f>
        <v>7</v>
      </c>
      <c r="BB87">
        <f>VLOOKUP(J87,Ethics!A:B,2,FALSE)</f>
        <v>6</v>
      </c>
      <c r="BC87">
        <f>VLOOKUP(K87,Ethics!A:B,2,FALSE)</f>
        <v>8</v>
      </c>
      <c r="BD87">
        <f>VLOOKUP(L87,Ethics!A:B,2,FALSE)</f>
        <v>7</v>
      </c>
      <c r="BE87">
        <f>VLOOKUP(M87,Ethics!A:B,2,FALSE)</f>
        <v>6</v>
      </c>
      <c r="BF87">
        <f>VLOOKUP(N87,Ethics!A:B,2,FALSE)</f>
        <v>5</v>
      </c>
      <c r="BG87">
        <f>VLOOKUP(O87,Ethics!A:B,2,FALSE)</f>
        <v>2</v>
      </c>
      <c r="BH87">
        <f>VLOOKUP(Q87,Ethics!A:B,2,FALSE)</f>
        <v>8</v>
      </c>
      <c r="BI87" t="str">
        <f t="shared" si="19"/>
        <v>High</v>
      </c>
      <c r="BJ87">
        <f t="shared" si="20"/>
        <v>6</v>
      </c>
      <c r="BL87">
        <f>VLOOKUP(Y87,'Personality Traits'!A:B,2,FALSE)</f>
        <v>3</v>
      </c>
      <c r="BM87">
        <f>8-VLOOKUP(Z87,'Personality Traits'!A:B,2,FALSE)</f>
        <v>2</v>
      </c>
      <c r="BN87">
        <f>VLOOKUP(AA87,'Personality Traits'!A:B,2,FALSE)</f>
        <v>6</v>
      </c>
      <c r="BO87">
        <f>8-VLOOKUP(AB87,'Personality Traits'!A:B,2,FALSE)</f>
        <v>6</v>
      </c>
      <c r="BP87">
        <f>VLOOKUP(AB87,'Personality Traits'!A:B,2,FALSE)</f>
        <v>2</v>
      </c>
      <c r="BQ87">
        <f>8-VLOOKUP(AD87,'Personality Traits'!A:B,2,FALSE)</f>
        <v>1</v>
      </c>
      <c r="BR87">
        <f>VLOOKUP(AE87,'Personality Traits'!A:B,2,FALSE)</f>
        <v>5</v>
      </c>
      <c r="BS87">
        <f>8-VLOOKUP(AF87,'Personality Traits'!A:B,2,FALSE)</f>
        <v>5</v>
      </c>
      <c r="BT87">
        <f>VLOOKUP(AG87,'Personality Traits'!A:B,2,FALSE)</f>
        <v>6</v>
      </c>
      <c r="BU87">
        <f>8-VLOOKUP(AJ87,'Personality Traits'!A:B,2,FALSE)</f>
        <v>1</v>
      </c>
      <c r="BV87">
        <f t="shared" si="21"/>
        <v>2</v>
      </c>
      <c r="BW87">
        <f t="shared" si="22"/>
        <v>3.5</v>
      </c>
      <c r="BX87">
        <f t="shared" si="23"/>
        <v>5.5</v>
      </c>
      <c r="BY87">
        <f t="shared" si="24"/>
        <v>6</v>
      </c>
      <c r="BZ87">
        <f t="shared" si="25"/>
        <v>1.5</v>
      </c>
      <c r="CA87" t="s">
        <v>32</v>
      </c>
      <c r="CB87">
        <f>VLOOKUP(CA87,'Level of traineeship or degree'!A:B,2,FALSE)</f>
        <v>3</v>
      </c>
      <c r="CE87" t="s">
        <v>22</v>
      </c>
      <c r="CF87">
        <f>VLOOKUP(CE87,Gender!A:B,2,FALSE)</f>
        <v>1</v>
      </c>
      <c r="CH87" t="s">
        <v>14</v>
      </c>
      <c r="CI87">
        <f>VLOOKUP(CH87,Culture!A:B,2,FALSE)</f>
        <v>8</v>
      </c>
      <c r="CK87" t="s">
        <v>15</v>
      </c>
      <c r="CL87" t="s">
        <v>26</v>
      </c>
      <c r="CM87" t="s">
        <v>17</v>
      </c>
      <c r="CN87" t="s">
        <v>9</v>
      </c>
      <c r="CO87" t="s">
        <v>17</v>
      </c>
      <c r="CP87" t="s">
        <v>8</v>
      </c>
      <c r="CQ87" t="s">
        <v>15</v>
      </c>
      <c r="CR87" t="s">
        <v>17</v>
      </c>
      <c r="CS87" t="s">
        <v>8</v>
      </c>
      <c r="CT87" t="s">
        <v>16</v>
      </c>
      <c r="CU87" t="s">
        <v>15</v>
      </c>
      <c r="CV87" t="s">
        <v>9</v>
      </c>
      <c r="CW87" t="s">
        <v>9</v>
      </c>
      <c r="CX87" t="s">
        <v>9</v>
      </c>
      <c r="CY87" t="s">
        <v>15</v>
      </c>
      <c r="CZ87" t="s">
        <v>17</v>
      </c>
      <c r="DA87" t="s">
        <v>15</v>
      </c>
      <c r="DB87" t="s">
        <v>17</v>
      </c>
      <c r="DC87" t="s">
        <v>15</v>
      </c>
      <c r="DD87" t="s">
        <v>15</v>
      </c>
      <c r="DE87" t="s">
        <v>9</v>
      </c>
      <c r="DF87" t="s">
        <v>15</v>
      </c>
      <c r="DG87" t="s">
        <v>15</v>
      </c>
      <c r="DH87" t="s">
        <v>15</v>
      </c>
      <c r="DI87" t="s">
        <v>15</v>
      </c>
      <c r="DJ87" t="s">
        <v>17</v>
      </c>
      <c r="DK87" t="s">
        <v>16</v>
      </c>
      <c r="DL87" t="s">
        <v>8</v>
      </c>
      <c r="DM87" t="s">
        <v>15</v>
      </c>
      <c r="DN87" t="s">
        <v>17</v>
      </c>
      <c r="DO87">
        <f t="shared" si="29"/>
        <v>121</v>
      </c>
      <c r="DP87">
        <f>7-VLOOKUP(CK87,'Professional Scepticism'!A:B,2,FALSE)</f>
        <v>3</v>
      </c>
      <c r="DQ87">
        <f>VLOOKUP(CV87,'Professional Scepticism'!A:B,2,FALSE)</f>
        <v>5</v>
      </c>
      <c r="DR87">
        <f>VLOOKUP(DG87,'Professional Scepticism'!A:B,2,FALSE)</f>
        <v>4</v>
      </c>
      <c r="DS87">
        <f>VLOOKUP(DI87,'Professional Scepticism'!A:B,2,FALSE)</f>
        <v>4</v>
      </c>
      <c r="DT87">
        <f>VLOOKUP(DJ87,'Professional Scepticism'!A:B,2,FALSE)</f>
        <v>3</v>
      </c>
      <c r="DU87">
        <f>VLOOKUP(DK87,'Professional Scepticism'!A:B,2,FALSE)</f>
        <v>6</v>
      </c>
      <c r="DV87">
        <f>VLOOKUP(DL87,'Professional Scepticism'!A:B,2,FALSE)</f>
        <v>2</v>
      </c>
      <c r="DW87">
        <f>VLOOKUP(DM87,'Professional Scepticism'!A:B,2,FALSE)</f>
        <v>4</v>
      </c>
      <c r="DX87">
        <f>VLOOKUP(DN87,'Professional Scepticism'!A:B,2,FALSE)</f>
        <v>3</v>
      </c>
      <c r="DY87">
        <f>7-VLOOKUP(CL87,'Professional Scepticism'!A:B,2,FALSE)</f>
        <v>6</v>
      </c>
      <c r="DZ87">
        <f>7-VLOOKUP(CM87,'Professional Scepticism'!A:B,2,FALSE)</f>
        <v>4</v>
      </c>
      <c r="EA87">
        <f>VLOOKUP(CN87,'Professional Scepticism'!A:B,2,FALSE)</f>
        <v>5</v>
      </c>
      <c r="EB87">
        <f>VLOOKUP(CO87,'Professional Scepticism'!A:B,2,FALSE)</f>
        <v>3</v>
      </c>
      <c r="EC87">
        <f>VLOOKUP(CP87,'Professional Scepticism'!A:B,2,FALSE)</f>
        <v>2</v>
      </c>
      <c r="ED87">
        <f>VLOOKUP(CQ87,'Professional Scepticism'!A:B,2,FALSE)</f>
        <v>4</v>
      </c>
      <c r="EE87">
        <f>7-VLOOKUP(CR87,'Professional Scepticism'!A:B,2,FALSE)</f>
        <v>4</v>
      </c>
      <c r="EF87">
        <f>7-VLOOKUP(CS87,'Professional Scepticism'!A:B,2,FALSE)</f>
        <v>5</v>
      </c>
      <c r="EG87">
        <f>VLOOKUP(CT87,'Professional Scepticism'!A:B,2,FALSE)</f>
        <v>6</v>
      </c>
      <c r="EH87">
        <f>7-VLOOKUP(CU87,'Professional Scepticism'!A:B,2,FALSE)</f>
        <v>3</v>
      </c>
      <c r="EI87">
        <f>VLOOKUP(CW87,'Professional Scepticism'!A:B,2,FALSE)</f>
        <v>5</v>
      </c>
      <c r="EJ87">
        <f>VLOOKUP(CX87,'Professional Scepticism'!A:B,2,FALSE)</f>
        <v>5</v>
      </c>
      <c r="EK87">
        <f>VLOOKUP(CY87,'Professional Scepticism'!A:B,2,FALSE)</f>
        <v>4</v>
      </c>
      <c r="EL87">
        <f>VLOOKUP(CZ87,'Professional Scepticism'!A:B,2,FALSE)</f>
        <v>3</v>
      </c>
      <c r="EM87">
        <f>VLOOKUP(DA87,'Professional Scepticism'!A:B,2,FALSE)</f>
        <v>4</v>
      </c>
      <c r="EN87">
        <f>7-VLOOKUP(DB87,'Professional Scepticism'!A:B,2,FALSE)</f>
        <v>4</v>
      </c>
      <c r="EO87">
        <f>7-VLOOKUP(DC87,'Professional Scepticism'!A:B,2,FALSE)</f>
        <v>3</v>
      </c>
      <c r="EP87">
        <f>VLOOKUP(DD87,'Professional Scepticism'!A:B,2,FALSE)</f>
        <v>4</v>
      </c>
      <c r="EQ87">
        <f>VLOOKUP(DE87,'Professional Scepticism'!A:B,2,FALSE)</f>
        <v>5</v>
      </c>
      <c r="ER87">
        <f>VLOOKUP(DF87,'Professional Scepticism'!A:B,2,FALSE)</f>
        <v>4</v>
      </c>
      <c r="ES87">
        <f>VLOOKUP(DH87,'Professional Scepticism'!A:B,2,FALSE)</f>
        <v>4</v>
      </c>
    </row>
    <row r="88" spans="1:149" x14ac:dyDescent="0.2">
      <c r="A88" s="2">
        <f t="shared" si="31"/>
        <v>83</v>
      </c>
      <c r="B88" t="b">
        <v>1</v>
      </c>
      <c r="C88" s="4">
        <v>100</v>
      </c>
      <c r="D88" t="s">
        <v>0</v>
      </c>
      <c r="E88" t="s">
        <v>1</v>
      </c>
      <c r="F88" t="s">
        <v>1</v>
      </c>
      <c r="G88" t="s">
        <v>3</v>
      </c>
      <c r="H88" t="s">
        <v>1</v>
      </c>
      <c r="I88" t="s">
        <v>3</v>
      </c>
      <c r="J88" t="s">
        <v>7</v>
      </c>
      <c r="K88" t="s">
        <v>2</v>
      </c>
      <c r="L88" t="s">
        <v>3</v>
      </c>
      <c r="M88" t="s">
        <v>3</v>
      </c>
      <c r="N88" t="s">
        <v>4</v>
      </c>
      <c r="O88" t="s">
        <v>5</v>
      </c>
      <c r="P88" t="s">
        <v>1</v>
      </c>
      <c r="Q88" t="s">
        <v>23</v>
      </c>
      <c r="R88" t="s">
        <v>1</v>
      </c>
      <c r="S88" t="s">
        <v>1</v>
      </c>
      <c r="T88" t="s">
        <v>1</v>
      </c>
      <c r="U88" t="s">
        <v>1</v>
      </c>
      <c r="V88" t="s">
        <v>2</v>
      </c>
      <c r="W88" t="s">
        <v>1</v>
      </c>
      <c r="X88" t="s">
        <v>1</v>
      </c>
      <c r="Y88" t="s">
        <v>19</v>
      </c>
      <c r="Z88" t="s">
        <v>19</v>
      </c>
      <c r="AA88" t="s">
        <v>10</v>
      </c>
      <c r="AB88" t="s">
        <v>19</v>
      </c>
      <c r="AC88" t="s">
        <v>9</v>
      </c>
      <c r="AD88" t="s">
        <v>10</v>
      </c>
      <c r="AE88" t="s">
        <v>10</v>
      </c>
      <c r="AF88" t="s">
        <v>24</v>
      </c>
      <c r="AG88" t="s">
        <v>19</v>
      </c>
      <c r="AJ88" t="s">
        <v>9</v>
      </c>
      <c r="AK88">
        <f>VLOOKUP(E88,Ethics!A:B,2,FALSE)</f>
        <v>9</v>
      </c>
      <c r="AL88">
        <f>VLOOKUP(P88,Ethics!A:B,2,FALSE)</f>
        <v>9</v>
      </c>
      <c r="AM88">
        <f>VLOOKUP(R88,Ethics!A:B,2,FALSE)</f>
        <v>9</v>
      </c>
      <c r="AN88">
        <f>VLOOKUP(S88,Ethics!A:B,2,FALSE)</f>
        <v>9</v>
      </c>
      <c r="AO88">
        <f>VLOOKUP(T88,Ethics!A:B,2,FALSE)</f>
        <v>9</v>
      </c>
      <c r="AP88">
        <f>VLOOKUP(U88,Ethics!A:B,2,FALSE)</f>
        <v>9</v>
      </c>
      <c r="AQ88">
        <f>VLOOKUP(V88,Ethics!A:B,2,FALSE)</f>
        <v>8</v>
      </c>
      <c r="AR88">
        <f>VLOOKUP(W88,Ethics!A:B,2,FALSE)</f>
        <v>9</v>
      </c>
      <c r="AS88">
        <f>VLOOKUP(X88,Ethics!A:B,2,FALSE)</f>
        <v>9</v>
      </c>
      <c r="AT88">
        <f>VLOOKUP(F88,Ethics!A:B,2,FALSE)</f>
        <v>9</v>
      </c>
      <c r="AU88" s="29" t="str">
        <f t="shared" si="30"/>
        <v>Absolutist</v>
      </c>
      <c r="AV88" s="29">
        <f>VLOOKUP(AU88,Ethics!D:E,2,FALSE)</f>
        <v>2</v>
      </c>
      <c r="AW88" t="str">
        <f t="shared" si="17"/>
        <v>High</v>
      </c>
      <c r="AX88">
        <f t="shared" si="18"/>
        <v>8.9</v>
      </c>
      <c r="AY88">
        <f>VLOOKUP(G88,Ethics!A:B,2,FALSE)</f>
        <v>2</v>
      </c>
      <c r="AZ88">
        <f>VLOOKUP(H88,Ethics!A:B,2,FALSE)</f>
        <v>9</v>
      </c>
      <c r="BA88">
        <f>VLOOKUP(I88,Ethics!A:B,2,FALSE)</f>
        <v>2</v>
      </c>
      <c r="BB88">
        <f>VLOOKUP(J88,Ethics!A:B,2,FALSE)</f>
        <v>4</v>
      </c>
      <c r="BC88">
        <f>VLOOKUP(K88,Ethics!A:B,2,FALSE)</f>
        <v>8</v>
      </c>
      <c r="BD88">
        <f>VLOOKUP(L88,Ethics!A:B,2,FALSE)</f>
        <v>2</v>
      </c>
      <c r="BE88">
        <f>VLOOKUP(M88,Ethics!A:B,2,FALSE)</f>
        <v>2</v>
      </c>
      <c r="BF88">
        <f>VLOOKUP(N88,Ethics!A:B,2,FALSE)</f>
        <v>7</v>
      </c>
      <c r="BG88">
        <f>VLOOKUP(O88,Ethics!A:B,2,FALSE)</f>
        <v>3</v>
      </c>
      <c r="BH88">
        <f>VLOOKUP(Q88,Ethics!A:B,2,FALSE)</f>
        <v>1</v>
      </c>
      <c r="BI88" t="str">
        <f t="shared" si="19"/>
        <v>Low</v>
      </c>
      <c r="BJ88">
        <f t="shared" si="20"/>
        <v>4</v>
      </c>
      <c r="BL88">
        <f>VLOOKUP(Y88,'Personality Traits'!A:B,2,FALSE)</f>
        <v>5</v>
      </c>
      <c r="BM88">
        <f>8-VLOOKUP(Z88,'Personality Traits'!A:B,2,FALSE)</f>
        <v>3</v>
      </c>
      <c r="BN88">
        <f>VLOOKUP(AA88,'Personality Traits'!A:B,2,FALSE)</f>
        <v>7</v>
      </c>
      <c r="BO88">
        <f>8-VLOOKUP(AB88,'Personality Traits'!A:B,2,FALSE)</f>
        <v>3</v>
      </c>
      <c r="BP88">
        <f>VLOOKUP(AB88,'Personality Traits'!A:B,2,FALSE)</f>
        <v>5</v>
      </c>
      <c r="BQ88">
        <f>8-VLOOKUP(AD88,'Personality Traits'!A:B,2,FALSE)</f>
        <v>1</v>
      </c>
      <c r="BR88">
        <f>VLOOKUP(AE88,'Personality Traits'!A:B,2,FALSE)</f>
        <v>7</v>
      </c>
      <c r="BS88" t="e">
        <f>8-VLOOKUP(AF88,'Personality Traits'!A:B,2,FALSE)</f>
        <v>#N/A</v>
      </c>
      <c r="BT88">
        <f>VLOOKUP(AG88,'Personality Traits'!A:B,2,FALSE)</f>
        <v>5</v>
      </c>
      <c r="BU88">
        <f>8-VLOOKUP(AJ88,'Personality Traits'!A:B,2,FALSE)</f>
        <v>2</v>
      </c>
      <c r="BV88">
        <f t="shared" si="21"/>
        <v>3</v>
      </c>
      <c r="BW88">
        <f t="shared" si="22"/>
        <v>5</v>
      </c>
      <c r="BX88" t="e">
        <f t="shared" si="23"/>
        <v>#N/A</v>
      </c>
      <c r="BY88">
        <f t="shared" si="24"/>
        <v>4</v>
      </c>
      <c r="BZ88">
        <f t="shared" si="25"/>
        <v>3.5</v>
      </c>
      <c r="CA88" t="s">
        <v>32</v>
      </c>
      <c r="CB88">
        <f>VLOOKUP(CA88,'Level of traineeship or degree'!A:B,2,FALSE)</f>
        <v>3</v>
      </c>
      <c r="CE88" t="s">
        <v>13</v>
      </c>
      <c r="CF88">
        <f>VLOOKUP(CE88,Gender!A:B,2,FALSE)</f>
        <v>0</v>
      </c>
      <c r="CH88" t="s">
        <v>14</v>
      </c>
      <c r="CI88">
        <f>VLOOKUP(CH88,Culture!A:B,2,FALSE)</f>
        <v>8</v>
      </c>
      <c r="CK88" t="s">
        <v>15</v>
      </c>
      <c r="CL88" t="s">
        <v>15</v>
      </c>
      <c r="CM88" t="s">
        <v>17</v>
      </c>
      <c r="CN88" t="s">
        <v>15</v>
      </c>
      <c r="CO88" t="s">
        <v>9</v>
      </c>
      <c r="CP88" t="s">
        <v>9</v>
      </c>
      <c r="CQ88" t="s">
        <v>16</v>
      </c>
      <c r="CR88" t="s">
        <v>15</v>
      </c>
      <c r="CS88" t="s">
        <v>8</v>
      </c>
      <c r="CT88" t="s">
        <v>9</v>
      </c>
      <c r="CU88" t="s">
        <v>17</v>
      </c>
      <c r="CV88" t="s">
        <v>15</v>
      </c>
      <c r="CW88" t="s">
        <v>17</v>
      </c>
      <c r="CX88" t="s">
        <v>15</v>
      </c>
      <c r="CY88" t="s">
        <v>17</v>
      </c>
      <c r="CZ88" t="s">
        <v>9</v>
      </c>
      <c r="DA88" t="s">
        <v>9</v>
      </c>
      <c r="DB88" t="s">
        <v>17</v>
      </c>
      <c r="DC88" t="s">
        <v>8</v>
      </c>
      <c r="DD88" t="s">
        <v>15</v>
      </c>
      <c r="DE88" t="s">
        <v>15</v>
      </c>
      <c r="DF88" t="s">
        <v>15</v>
      </c>
      <c r="DG88" t="s">
        <v>9</v>
      </c>
      <c r="DH88" t="s">
        <v>15</v>
      </c>
      <c r="DI88" t="s">
        <v>9</v>
      </c>
      <c r="DJ88" t="s">
        <v>16</v>
      </c>
      <c r="DK88" t="s">
        <v>15</v>
      </c>
      <c r="DL88" t="s">
        <v>15</v>
      </c>
      <c r="DM88" t="s">
        <v>16</v>
      </c>
      <c r="DN88" t="s">
        <v>15</v>
      </c>
      <c r="DO88">
        <f t="shared" si="29"/>
        <v>130</v>
      </c>
      <c r="DP88">
        <f>7-VLOOKUP(CK88,'Professional Scepticism'!A:B,2,FALSE)</f>
        <v>3</v>
      </c>
      <c r="DQ88">
        <f>VLOOKUP(CV88,'Professional Scepticism'!A:B,2,FALSE)</f>
        <v>4</v>
      </c>
      <c r="DR88">
        <f>VLOOKUP(DG88,'Professional Scepticism'!A:B,2,FALSE)</f>
        <v>5</v>
      </c>
      <c r="DS88">
        <f>VLOOKUP(DI88,'Professional Scepticism'!A:B,2,FALSE)</f>
        <v>5</v>
      </c>
      <c r="DT88">
        <f>VLOOKUP(DJ88,'Professional Scepticism'!A:B,2,FALSE)</f>
        <v>6</v>
      </c>
      <c r="DU88">
        <f>VLOOKUP(DK88,'Professional Scepticism'!A:B,2,FALSE)</f>
        <v>4</v>
      </c>
      <c r="DV88">
        <f>VLOOKUP(DL88,'Professional Scepticism'!A:B,2,FALSE)</f>
        <v>4</v>
      </c>
      <c r="DW88">
        <f>VLOOKUP(DM88,'Professional Scepticism'!A:B,2,FALSE)</f>
        <v>6</v>
      </c>
      <c r="DX88">
        <f>VLOOKUP(DN88,'Professional Scepticism'!A:B,2,FALSE)</f>
        <v>4</v>
      </c>
      <c r="DY88">
        <f>7-VLOOKUP(CL88,'Professional Scepticism'!A:B,2,FALSE)</f>
        <v>3</v>
      </c>
      <c r="DZ88">
        <f>7-VLOOKUP(CM88,'Professional Scepticism'!A:B,2,FALSE)</f>
        <v>4</v>
      </c>
      <c r="EA88">
        <f>VLOOKUP(CN88,'Professional Scepticism'!A:B,2,FALSE)</f>
        <v>4</v>
      </c>
      <c r="EB88">
        <f>VLOOKUP(CO88,'Professional Scepticism'!A:B,2,FALSE)</f>
        <v>5</v>
      </c>
      <c r="EC88">
        <f>VLOOKUP(CP88,'Professional Scepticism'!A:B,2,FALSE)</f>
        <v>5</v>
      </c>
      <c r="ED88">
        <f>VLOOKUP(CQ88,'Professional Scepticism'!A:B,2,FALSE)</f>
        <v>6</v>
      </c>
      <c r="EE88">
        <f>7-VLOOKUP(CR88,'Professional Scepticism'!A:B,2,FALSE)</f>
        <v>3</v>
      </c>
      <c r="EF88">
        <f>7-VLOOKUP(CS88,'Professional Scepticism'!A:B,2,FALSE)</f>
        <v>5</v>
      </c>
      <c r="EG88">
        <f>VLOOKUP(CT88,'Professional Scepticism'!A:B,2,FALSE)</f>
        <v>5</v>
      </c>
      <c r="EH88">
        <f>7-VLOOKUP(CU88,'Professional Scepticism'!A:B,2,FALSE)</f>
        <v>4</v>
      </c>
      <c r="EI88">
        <f>VLOOKUP(CW88,'Professional Scepticism'!A:B,2,FALSE)</f>
        <v>3</v>
      </c>
      <c r="EJ88">
        <f>VLOOKUP(CX88,'Professional Scepticism'!A:B,2,FALSE)</f>
        <v>4</v>
      </c>
      <c r="EK88">
        <f>VLOOKUP(CY88,'Professional Scepticism'!A:B,2,FALSE)</f>
        <v>3</v>
      </c>
      <c r="EL88">
        <f>VLOOKUP(CZ88,'Professional Scepticism'!A:B,2,FALSE)</f>
        <v>5</v>
      </c>
      <c r="EM88">
        <f>VLOOKUP(DA88,'Professional Scepticism'!A:B,2,FALSE)</f>
        <v>5</v>
      </c>
      <c r="EN88">
        <f>7-VLOOKUP(DB88,'Professional Scepticism'!A:B,2,FALSE)</f>
        <v>4</v>
      </c>
      <c r="EO88">
        <f>7-VLOOKUP(DC88,'Professional Scepticism'!A:B,2,FALSE)</f>
        <v>5</v>
      </c>
      <c r="EP88">
        <f>VLOOKUP(DD88,'Professional Scepticism'!A:B,2,FALSE)</f>
        <v>4</v>
      </c>
      <c r="EQ88">
        <f>VLOOKUP(DE88,'Professional Scepticism'!A:B,2,FALSE)</f>
        <v>4</v>
      </c>
      <c r="ER88">
        <f>VLOOKUP(DF88,'Professional Scepticism'!A:B,2,FALSE)</f>
        <v>4</v>
      </c>
      <c r="ES88">
        <f>VLOOKUP(DH88,'Professional Scepticism'!A:B,2,FALSE)</f>
        <v>4</v>
      </c>
    </row>
    <row r="89" spans="1:149" x14ac:dyDescent="0.2">
      <c r="A89" s="2">
        <f t="shared" si="31"/>
        <v>84</v>
      </c>
      <c r="B89" t="b">
        <v>1</v>
      </c>
      <c r="C89" s="4">
        <v>100</v>
      </c>
      <c r="D89" t="s">
        <v>0</v>
      </c>
      <c r="E89" t="s">
        <v>4</v>
      </c>
      <c r="F89" t="s">
        <v>4</v>
      </c>
      <c r="G89" t="s">
        <v>11</v>
      </c>
      <c r="H89" t="s">
        <v>4</v>
      </c>
      <c r="I89" t="s">
        <v>6</v>
      </c>
      <c r="J89" t="s">
        <v>6</v>
      </c>
      <c r="K89" t="s">
        <v>7</v>
      </c>
      <c r="L89" t="s">
        <v>7</v>
      </c>
      <c r="M89" t="s">
        <v>11</v>
      </c>
      <c r="N89" t="s">
        <v>6</v>
      </c>
      <c r="O89" t="s">
        <v>7</v>
      </c>
      <c r="P89" t="s">
        <v>6</v>
      </c>
      <c r="Q89" t="s">
        <v>5</v>
      </c>
      <c r="R89" t="s">
        <v>4</v>
      </c>
      <c r="S89" t="s">
        <v>2</v>
      </c>
      <c r="T89" t="s">
        <v>2</v>
      </c>
      <c r="U89" t="s">
        <v>2</v>
      </c>
      <c r="V89" t="s">
        <v>11</v>
      </c>
      <c r="W89" t="s">
        <v>6</v>
      </c>
      <c r="X89" t="s">
        <v>4</v>
      </c>
      <c r="Y89" t="s">
        <v>9</v>
      </c>
      <c r="Z89" t="s">
        <v>11</v>
      </c>
      <c r="AA89" t="s">
        <v>9</v>
      </c>
      <c r="AB89" t="s">
        <v>18</v>
      </c>
      <c r="AC89" t="s">
        <v>9</v>
      </c>
      <c r="AD89" t="s">
        <v>11</v>
      </c>
      <c r="AE89" t="s">
        <v>19</v>
      </c>
      <c r="AF89" t="s">
        <v>8</v>
      </c>
      <c r="AG89" t="s">
        <v>9</v>
      </c>
      <c r="AJ89" t="s">
        <v>19</v>
      </c>
      <c r="AK89">
        <f>VLOOKUP(E89,Ethics!A:B,2,FALSE)</f>
        <v>7</v>
      </c>
      <c r="AL89">
        <f>VLOOKUP(P89,Ethics!A:B,2,FALSE)</f>
        <v>6</v>
      </c>
      <c r="AM89">
        <f>VLOOKUP(R89,Ethics!A:B,2,FALSE)</f>
        <v>7</v>
      </c>
      <c r="AN89">
        <f>VLOOKUP(S89,Ethics!A:B,2,FALSE)</f>
        <v>8</v>
      </c>
      <c r="AO89">
        <f>VLOOKUP(T89,Ethics!A:B,2,FALSE)</f>
        <v>8</v>
      </c>
      <c r="AP89">
        <f>VLOOKUP(U89,Ethics!A:B,2,FALSE)</f>
        <v>8</v>
      </c>
      <c r="AQ89">
        <f>VLOOKUP(V89,Ethics!A:B,2,FALSE)</f>
        <v>5</v>
      </c>
      <c r="AR89">
        <f>VLOOKUP(W89,Ethics!A:B,2,FALSE)</f>
        <v>6</v>
      </c>
      <c r="AS89">
        <f>VLOOKUP(X89,Ethics!A:B,2,FALSE)</f>
        <v>7</v>
      </c>
      <c r="AT89">
        <f>VLOOKUP(F89,Ethics!A:B,2,FALSE)</f>
        <v>7</v>
      </c>
      <c r="AU89" s="29" t="str">
        <f t="shared" si="30"/>
        <v>Absolutist</v>
      </c>
      <c r="AV89" s="29">
        <f>VLOOKUP(AU89,Ethics!D:E,2,FALSE)</f>
        <v>2</v>
      </c>
      <c r="AW89" t="str">
        <f t="shared" si="17"/>
        <v>High</v>
      </c>
      <c r="AX89">
        <f t="shared" si="18"/>
        <v>6.9</v>
      </c>
      <c r="AY89">
        <f>VLOOKUP(G89,Ethics!A:B,2,FALSE)</f>
        <v>5</v>
      </c>
      <c r="AZ89">
        <f>VLOOKUP(H89,Ethics!A:B,2,FALSE)</f>
        <v>7</v>
      </c>
      <c r="BA89">
        <f>VLOOKUP(I89,Ethics!A:B,2,FALSE)</f>
        <v>6</v>
      </c>
      <c r="BB89">
        <f>VLOOKUP(J89,Ethics!A:B,2,FALSE)</f>
        <v>6</v>
      </c>
      <c r="BC89">
        <f>VLOOKUP(K89,Ethics!A:B,2,FALSE)</f>
        <v>4</v>
      </c>
      <c r="BD89">
        <f>VLOOKUP(L89,Ethics!A:B,2,FALSE)</f>
        <v>4</v>
      </c>
      <c r="BE89">
        <f>VLOOKUP(M89,Ethics!A:B,2,FALSE)</f>
        <v>5</v>
      </c>
      <c r="BF89">
        <f>VLOOKUP(N89,Ethics!A:B,2,FALSE)</f>
        <v>6</v>
      </c>
      <c r="BG89">
        <f>VLOOKUP(O89,Ethics!A:B,2,FALSE)</f>
        <v>4</v>
      </c>
      <c r="BH89">
        <f>VLOOKUP(Q89,Ethics!A:B,2,FALSE)</f>
        <v>3</v>
      </c>
      <c r="BI89" t="str">
        <f t="shared" si="19"/>
        <v>Low</v>
      </c>
      <c r="BJ89">
        <f t="shared" si="20"/>
        <v>5</v>
      </c>
      <c r="BL89">
        <f>VLOOKUP(Y89,'Personality Traits'!A:B,2,FALSE)</f>
        <v>6</v>
      </c>
      <c r="BM89">
        <f>8-VLOOKUP(Z89,'Personality Traits'!A:B,2,FALSE)</f>
        <v>4</v>
      </c>
      <c r="BN89">
        <f>VLOOKUP(AA89,'Personality Traits'!A:B,2,FALSE)</f>
        <v>6</v>
      </c>
      <c r="BO89">
        <f>8-VLOOKUP(AB89,'Personality Traits'!A:B,2,FALSE)</f>
        <v>5</v>
      </c>
      <c r="BP89">
        <f>VLOOKUP(AB89,'Personality Traits'!A:B,2,FALSE)</f>
        <v>3</v>
      </c>
      <c r="BQ89">
        <f>8-VLOOKUP(AD89,'Personality Traits'!A:B,2,FALSE)</f>
        <v>4</v>
      </c>
      <c r="BR89">
        <f>VLOOKUP(AE89,'Personality Traits'!A:B,2,FALSE)</f>
        <v>5</v>
      </c>
      <c r="BS89">
        <f>8-VLOOKUP(AF89,'Personality Traits'!A:B,2,FALSE)</f>
        <v>6</v>
      </c>
      <c r="BT89">
        <f>VLOOKUP(AG89,'Personality Traits'!A:B,2,FALSE)</f>
        <v>6</v>
      </c>
      <c r="BU89">
        <f>8-VLOOKUP(AJ89,'Personality Traits'!A:B,2,FALSE)</f>
        <v>3</v>
      </c>
      <c r="BV89">
        <f t="shared" si="21"/>
        <v>5</v>
      </c>
      <c r="BW89">
        <f t="shared" si="22"/>
        <v>4.5</v>
      </c>
      <c r="BX89">
        <f t="shared" si="23"/>
        <v>6</v>
      </c>
      <c r="BY89">
        <f t="shared" si="24"/>
        <v>5.5</v>
      </c>
      <c r="BZ89">
        <f t="shared" si="25"/>
        <v>3</v>
      </c>
      <c r="CA89" t="s">
        <v>32</v>
      </c>
      <c r="CB89">
        <f>VLOOKUP(CA89,'Level of traineeship or degree'!A:B,2,FALSE)</f>
        <v>3</v>
      </c>
      <c r="CE89" t="s">
        <v>22</v>
      </c>
      <c r="CF89">
        <f>VLOOKUP(CE89,Gender!A:B,2,FALSE)</f>
        <v>1</v>
      </c>
      <c r="CH89" t="s">
        <v>25</v>
      </c>
      <c r="CI89">
        <f>VLOOKUP(CH89,Culture!A:B,2,FALSE)</f>
        <v>7</v>
      </c>
      <c r="CK89" t="s">
        <v>15</v>
      </c>
      <c r="CL89" t="s">
        <v>17</v>
      </c>
      <c r="CM89" t="s">
        <v>17</v>
      </c>
      <c r="CN89" t="s">
        <v>9</v>
      </c>
      <c r="CO89" t="s">
        <v>15</v>
      </c>
      <c r="CP89" t="s">
        <v>17</v>
      </c>
      <c r="CQ89" t="s">
        <v>9</v>
      </c>
      <c r="CR89" t="s">
        <v>15</v>
      </c>
      <c r="CS89" t="s">
        <v>8</v>
      </c>
      <c r="CT89" t="s">
        <v>15</v>
      </c>
      <c r="CU89" t="s">
        <v>15</v>
      </c>
      <c r="CV89" t="s">
        <v>9</v>
      </c>
      <c r="CW89" t="s">
        <v>17</v>
      </c>
      <c r="CX89" t="s">
        <v>9</v>
      </c>
      <c r="CY89" t="s">
        <v>15</v>
      </c>
      <c r="CZ89" t="s">
        <v>15</v>
      </c>
      <c r="DA89" t="s">
        <v>15</v>
      </c>
      <c r="DB89" t="s">
        <v>15</v>
      </c>
      <c r="DC89" t="s">
        <v>15</v>
      </c>
      <c r="DD89" t="s">
        <v>15</v>
      </c>
      <c r="DE89" t="s">
        <v>15</v>
      </c>
      <c r="DF89" t="s">
        <v>15</v>
      </c>
      <c r="DG89" t="s">
        <v>15</v>
      </c>
      <c r="DH89" t="s">
        <v>17</v>
      </c>
      <c r="DI89" t="s">
        <v>9</v>
      </c>
      <c r="DJ89" t="s">
        <v>17</v>
      </c>
      <c r="DK89" t="s">
        <v>9</v>
      </c>
      <c r="DL89" t="s">
        <v>15</v>
      </c>
      <c r="DM89" t="s">
        <v>9</v>
      </c>
      <c r="DN89" t="s">
        <v>15</v>
      </c>
      <c r="DO89">
        <f t="shared" si="29"/>
        <v>119</v>
      </c>
      <c r="DP89">
        <f>7-VLOOKUP(CK89,'Professional Scepticism'!A:B,2,FALSE)</f>
        <v>3</v>
      </c>
      <c r="DQ89">
        <f>VLOOKUP(CV89,'Professional Scepticism'!A:B,2,FALSE)</f>
        <v>5</v>
      </c>
      <c r="DR89">
        <f>VLOOKUP(DG89,'Professional Scepticism'!A:B,2,FALSE)</f>
        <v>4</v>
      </c>
      <c r="DS89">
        <f>VLOOKUP(DI89,'Professional Scepticism'!A:B,2,FALSE)</f>
        <v>5</v>
      </c>
      <c r="DT89">
        <f>VLOOKUP(DJ89,'Professional Scepticism'!A:B,2,FALSE)</f>
        <v>3</v>
      </c>
      <c r="DU89">
        <f>VLOOKUP(DK89,'Professional Scepticism'!A:B,2,FALSE)</f>
        <v>5</v>
      </c>
      <c r="DV89">
        <f>VLOOKUP(DL89,'Professional Scepticism'!A:B,2,FALSE)</f>
        <v>4</v>
      </c>
      <c r="DW89">
        <f>VLOOKUP(DM89,'Professional Scepticism'!A:B,2,FALSE)</f>
        <v>5</v>
      </c>
      <c r="DX89">
        <f>VLOOKUP(DN89,'Professional Scepticism'!A:B,2,FALSE)</f>
        <v>4</v>
      </c>
      <c r="DY89">
        <f>7-VLOOKUP(CL89,'Professional Scepticism'!A:B,2,FALSE)</f>
        <v>4</v>
      </c>
      <c r="DZ89">
        <f>7-VLOOKUP(CM89,'Professional Scepticism'!A:B,2,FALSE)</f>
        <v>4</v>
      </c>
      <c r="EA89">
        <f>VLOOKUP(CN89,'Professional Scepticism'!A:B,2,FALSE)</f>
        <v>5</v>
      </c>
      <c r="EB89">
        <f>VLOOKUP(CO89,'Professional Scepticism'!A:B,2,FALSE)</f>
        <v>4</v>
      </c>
      <c r="EC89">
        <f>VLOOKUP(CP89,'Professional Scepticism'!A:B,2,FALSE)</f>
        <v>3</v>
      </c>
      <c r="ED89">
        <f>VLOOKUP(CQ89,'Professional Scepticism'!A:B,2,FALSE)</f>
        <v>5</v>
      </c>
      <c r="EE89">
        <f>7-VLOOKUP(CR89,'Professional Scepticism'!A:B,2,FALSE)</f>
        <v>3</v>
      </c>
      <c r="EF89">
        <f>7-VLOOKUP(CS89,'Professional Scepticism'!A:B,2,FALSE)</f>
        <v>5</v>
      </c>
      <c r="EG89">
        <f>VLOOKUP(CT89,'Professional Scepticism'!A:B,2,FALSE)</f>
        <v>4</v>
      </c>
      <c r="EH89">
        <f>7-VLOOKUP(CU89,'Professional Scepticism'!A:B,2,FALSE)</f>
        <v>3</v>
      </c>
      <c r="EI89">
        <f>VLOOKUP(CW89,'Professional Scepticism'!A:B,2,FALSE)</f>
        <v>3</v>
      </c>
      <c r="EJ89">
        <f>VLOOKUP(CX89,'Professional Scepticism'!A:B,2,FALSE)</f>
        <v>5</v>
      </c>
      <c r="EK89">
        <f>VLOOKUP(CY89,'Professional Scepticism'!A:B,2,FALSE)</f>
        <v>4</v>
      </c>
      <c r="EL89">
        <f>VLOOKUP(CZ89,'Professional Scepticism'!A:B,2,FALSE)</f>
        <v>4</v>
      </c>
      <c r="EM89">
        <f>VLOOKUP(DA89,'Professional Scepticism'!A:B,2,FALSE)</f>
        <v>4</v>
      </c>
      <c r="EN89">
        <f>7-VLOOKUP(DB89,'Professional Scepticism'!A:B,2,FALSE)</f>
        <v>3</v>
      </c>
      <c r="EO89">
        <f>7-VLOOKUP(DC89,'Professional Scepticism'!A:B,2,FALSE)</f>
        <v>3</v>
      </c>
      <c r="EP89">
        <f>VLOOKUP(DD89,'Professional Scepticism'!A:B,2,FALSE)</f>
        <v>4</v>
      </c>
      <c r="EQ89">
        <f>VLOOKUP(DE89,'Professional Scepticism'!A:B,2,FALSE)</f>
        <v>4</v>
      </c>
      <c r="ER89">
        <f>VLOOKUP(DF89,'Professional Scepticism'!A:B,2,FALSE)</f>
        <v>4</v>
      </c>
      <c r="ES89">
        <f>VLOOKUP(DH89,'Professional Scepticism'!A:B,2,FALSE)</f>
        <v>3</v>
      </c>
    </row>
    <row r="90" spans="1:149" x14ac:dyDescent="0.2">
      <c r="A90" s="2">
        <f t="shared" si="31"/>
        <v>85</v>
      </c>
      <c r="B90" t="b">
        <v>1</v>
      </c>
      <c r="C90" s="4">
        <v>100</v>
      </c>
      <c r="D90" t="s">
        <v>0</v>
      </c>
      <c r="E90" t="s">
        <v>1</v>
      </c>
      <c r="F90" t="s">
        <v>1</v>
      </c>
      <c r="G90" t="s">
        <v>11</v>
      </c>
      <c r="H90" t="s">
        <v>23</v>
      </c>
      <c r="I90" t="s">
        <v>23</v>
      </c>
      <c r="J90" t="s">
        <v>11</v>
      </c>
      <c r="K90" t="s">
        <v>23</v>
      </c>
      <c r="L90" t="s">
        <v>23</v>
      </c>
      <c r="M90" t="s">
        <v>23</v>
      </c>
      <c r="N90" t="s">
        <v>7</v>
      </c>
      <c r="O90" t="s">
        <v>23</v>
      </c>
      <c r="P90" t="s">
        <v>1</v>
      </c>
      <c r="Q90" t="s">
        <v>23</v>
      </c>
      <c r="R90" t="s">
        <v>1</v>
      </c>
      <c r="S90" t="s">
        <v>1</v>
      </c>
      <c r="T90" t="s">
        <v>1</v>
      </c>
      <c r="U90" t="s">
        <v>1</v>
      </c>
      <c r="V90" t="s">
        <v>1</v>
      </c>
      <c r="W90" t="s">
        <v>1</v>
      </c>
      <c r="X90" t="s">
        <v>23</v>
      </c>
      <c r="Y90" t="s">
        <v>10</v>
      </c>
      <c r="Z90" t="s">
        <v>19</v>
      </c>
      <c r="AA90" t="s">
        <v>19</v>
      </c>
      <c r="AB90" t="s">
        <v>9</v>
      </c>
      <c r="AC90" t="s">
        <v>11</v>
      </c>
      <c r="AD90" t="s">
        <v>18</v>
      </c>
      <c r="AE90" t="s">
        <v>10</v>
      </c>
      <c r="AF90" t="s">
        <v>18</v>
      </c>
      <c r="AG90" t="s">
        <v>19</v>
      </c>
      <c r="AJ90" t="s">
        <v>24</v>
      </c>
      <c r="AK90">
        <f>VLOOKUP(E90,Ethics!A:B,2,FALSE)</f>
        <v>9</v>
      </c>
      <c r="AL90">
        <f>VLOOKUP(P90,Ethics!A:B,2,FALSE)</f>
        <v>9</v>
      </c>
      <c r="AM90">
        <f>VLOOKUP(R90,Ethics!A:B,2,FALSE)</f>
        <v>9</v>
      </c>
      <c r="AN90">
        <f>VLOOKUP(S90,Ethics!A:B,2,FALSE)</f>
        <v>9</v>
      </c>
      <c r="AO90">
        <f>VLOOKUP(T90,Ethics!A:B,2,FALSE)</f>
        <v>9</v>
      </c>
      <c r="AP90">
        <f>VLOOKUP(U90,Ethics!A:B,2,FALSE)</f>
        <v>9</v>
      </c>
      <c r="AQ90">
        <f>VLOOKUP(V90,Ethics!A:B,2,FALSE)</f>
        <v>9</v>
      </c>
      <c r="AR90">
        <f>VLOOKUP(W90,Ethics!A:B,2,FALSE)</f>
        <v>9</v>
      </c>
      <c r="AS90">
        <f>VLOOKUP(X90,Ethics!A:B,2,FALSE)</f>
        <v>1</v>
      </c>
      <c r="AT90">
        <f>VLOOKUP(F90,Ethics!A:B,2,FALSE)</f>
        <v>9</v>
      </c>
      <c r="AU90" s="29" t="str">
        <f t="shared" si="30"/>
        <v>Absolutist</v>
      </c>
      <c r="AV90" s="29">
        <f>VLOOKUP(AU90,Ethics!D:E,2,FALSE)</f>
        <v>2</v>
      </c>
      <c r="AW90" t="str">
        <f t="shared" si="17"/>
        <v>High</v>
      </c>
      <c r="AX90">
        <f t="shared" si="18"/>
        <v>8.1999999999999993</v>
      </c>
      <c r="AY90">
        <f>VLOOKUP(G90,Ethics!A:B,2,FALSE)</f>
        <v>5</v>
      </c>
      <c r="AZ90">
        <f>VLOOKUP(H90,Ethics!A:B,2,FALSE)</f>
        <v>1</v>
      </c>
      <c r="BA90">
        <f>VLOOKUP(I90,Ethics!A:B,2,FALSE)</f>
        <v>1</v>
      </c>
      <c r="BB90">
        <f>VLOOKUP(J90,Ethics!A:B,2,FALSE)</f>
        <v>5</v>
      </c>
      <c r="BC90">
        <f>VLOOKUP(K90,Ethics!A:B,2,FALSE)</f>
        <v>1</v>
      </c>
      <c r="BD90">
        <f>VLOOKUP(L90,Ethics!A:B,2,FALSE)</f>
        <v>1</v>
      </c>
      <c r="BE90">
        <f>VLOOKUP(M90,Ethics!A:B,2,FALSE)</f>
        <v>1</v>
      </c>
      <c r="BF90">
        <f>VLOOKUP(N90,Ethics!A:B,2,FALSE)</f>
        <v>4</v>
      </c>
      <c r="BG90">
        <f>VLOOKUP(O90,Ethics!A:B,2,FALSE)</f>
        <v>1</v>
      </c>
      <c r="BH90">
        <f>VLOOKUP(Q90,Ethics!A:B,2,FALSE)</f>
        <v>1</v>
      </c>
      <c r="BI90" t="str">
        <f t="shared" si="19"/>
        <v>Low</v>
      </c>
      <c r="BJ90">
        <f t="shared" si="20"/>
        <v>2.1</v>
      </c>
      <c r="BL90">
        <f>VLOOKUP(Y90,'Personality Traits'!A:B,2,FALSE)</f>
        <v>7</v>
      </c>
      <c r="BM90">
        <f>8-VLOOKUP(Z90,'Personality Traits'!A:B,2,FALSE)</f>
        <v>3</v>
      </c>
      <c r="BN90">
        <f>VLOOKUP(AA90,'Personality Traits'!A:B,2,FALSE)</f>
        <v>5</v>
      </c>
      <c r="BO90">
        <f>8-VLOOKUP(AB90,'Personality Traits'!A:B,2,FALSE)</f>
        <v>2</v>
      </c>
      <c r="BP90">
        <f>VLOOKUP(AB90,'Personality Traits'!A:B,2,FALSE)</f>
        <v>6</v>
      </c>
      <c r="BQ90">
        <f>8-VLOOKUP(AD90,'Personality Traits'!A:B,2,FALSE)</f>
        <v>5</v>
      </c>
      <c r="BR90">
        <f>VLOOKUP(AE90,'Personality Traits'!A:B,2,FALSE)</f>
        <v>7</v>
      </c>
      <c r="BS90">
        <f>8-VLOOKUP(AF90,'Personality Traits'!A:B,2,FALSE)</f>
        <v>5</v>
      </c>
      <c r="BT90">
        <f>VLOOKUP(AG90,'Personality Traits'!A:B,2,FALSE)</f>
        <v>5</v>
      </c>
      <c r="BU90" t="e">
        <f>8-VLOOKUP(AJ90,'Personality Traits'!A:B,2,FALSE)</f>
        <v>#N/A</v>
      </c>
      <c r="BV90">
        <f t="shared" si="21"/>
        <v>6</v>
      </c>
      <c r="BW90">
        <f t="shared" si="22"/>
        <v>5</v>
      </c>
      <c r="BX90">
        <f t="shared" si="23"/>
        <v>5</v>
      </c>
      <c r="BY90">
        <f t="shared" si="24"/>
        <v>3.5</v>
      </c>
      <c r="BZ90" t="e">
        <f>AVERAGE(BP90,BU90)</f>
        <v>#N/A</v>
      </c>
      <c r="CA90" t="s">
        <v>32</v>
      </c>
      <c r="CB90">
        <f>VLOOKUP(CA90,'Level of traineeship or degree'!A:B,2,FALSE)</f>
        <v>3</v>
      </c>
      <c r="CE90" t="s">
        <v>13</v>
      </c>
      <c r="CF90">
        <f>VLOOKUP(CE90,Gender!A:B,2,FALSE)</f>
        <v>0</v>
      </c>
      <c r="CG90" t="s">
        <v>217</v>
      </c>
      <c r="CH90" t="s">
        <v>30</v>
      </c>
      <c r="CI90">
        <f>VLOOKUP(CH90,Culture!A:B,2,FALSE)</f>
        <v>11</v>
      </c>
      <c r="CK90" t="s">
        <v>8</v>
      </c>
      <c r="CL90" t="s">
        <v>26</v>
      </c>
      <c r="CM90" t="s">
        <v>17</v>
      </c>
      <c r="CN90" t="s">
        <v>15</v>
      </c>
      <c r="CO90" t="s">
        <v>15</v>
      </c>
      <c r="CP90" t="s">
        <v>9</v>
      </c>
      <c r="CQ90" t="s">
        <v>9</v>
      </c>
      <c r="CR90" t="s">
        <v>26</v>
      </c>
      <c r="CS90" t="s">
        <v>17</v>
      </c>
      <c r="CT90" t="s">
        <v>9</v>
      </c>
      <c r="CU90" t="s">
        <v>15</v>
      </c>
      <c r="CV90" t="s">
        <v>9</v>
      </c>
      <c r="CW90" t="s">
        <v>9</v>
      </c>
      <c r="CX90" t="s">
        <v>15</v>
      </c>
      <c r="CY90" t="s">
        <v>16</v>
      </c>
      <c r="CZ90" t="s">
        <v>9</v>
      </c>
      <c r="DA90" t="s">
        <v>9</v>
      </c>
      <c r="DB90" t="s">
        <v>15</v>
      </c>
      <c r="DC90" t="s">
        <v>17</v>
      </c>
      <c r="DD90" t="s">
        <v>16</v>
      </c>
      <c r="DE90" t="s">
        <v>9</v>
      </c>
      <c r="DF90" t="s">
        <v>15</v>
      </c>
      <c r="DG90" t="s">
        <v>16</v>
      </c>
      <c r="DH90" t="s">
        <v>9</v>
      </c>
      <c r="DI90" t="s">
        <v>9</v>
      </c>
      <c r="DJ90" t="s">
        <v>9</v>
      </c>
      <c r="DK90" t="s">
        <v>15</v>
      </c>
      <c r="DL90" t="s">
        <v>9</v>
      </c>
      <c r="DM90" t="s">
        <v>9</v>
      </c>
      <c r="DN90" t="s">
        <v>16</v>
      </c>
      <c r="DO90">
        <f t="shared" si="29"/>
        <v>144</v>
      </c>
      <c r="DP90">
        <f>7-VLOOKUP(CK90,'Professional Scepticism'!A:B,2,FALSE)</f>
        <v>5</v>
      </c>
      <c r="DQ90">
        <f>VLOOKUP(CV90,'Professional Scepticism'!A:B,2,FALSE)</f>
        <v>5</v>
      </c>
      <c r="DR90">
        <f>VLOOKUP(DG90,'Professional Scepticism'!A:B,2,FALSE)</f>
        <v>6</v>
      </c>
      <c r="DS90">
        <f>VLOOKUP(DI90,'Professional Scepticism'!A:B,2,FALSE)</f>
        <v>5</v>
      </c>
      <c r="DT90">
        <f>VLOOKUP(DJ90,'Professional Scepticism'!A:B,2,FALSE)</f>
        <v>5</v>
      </c>
      <c r="DU90">
        <f>VLOOKUP(DK90,'Professional Scepticism'!A:B,2,FALSE)</f>
        <v>4</v>
      </c>
      <c r="DV90">
        <f>VLOOKUP(DL90,'Professional Scepticism'!A:B,2,FALSE)</f>
        <v>5</v>
      </c>
      <c r="DW90">
        <f>VLOOKUP(DM90,'Professional Scepticism'!A:B,2,FALSE)</f>
        <v>5</v>
      </c>
      <c r="DX90">
        <f>VLOOKUP(DN90,'Professional Scepticism'!A:B,2,FALSE)</f>
        <v>6</v>
      </c>
      <c r="DY90">
        <f>7-VLOOKUP(CL90,'Professional Scepticism'!A:B,2,FALSE)</f>
        <v>6</v>
      </c>
      <c r="DZ90">
        <f>7-VLOOKUP(CM90,'Professional Scepticism'!A:B,2,FALSE)</f>
        <v>4</v>
      </c>
      <c r="EA90">
        <f>VLOOKUP(CN90,'Professional Scepticism'!A:B,2,FALSE)</f>
        <v>4</v>
      </c>
      <c r="EB90">
        <f>VLOOKUP(CO90,'Professional Scepticism'!A:B,2,FALSE)</f>
        <v>4</v>
      </c>
      <c r="EC90">
        <f>VLOOKUP(CP90,'Professional Scepticism'!A:B,2,FALSE)</f>
        <v>5</v>
      </c>
      <c r="ED90">
        <f>VLOOKUP(CQ90,'Professional Scepticism'!A:B,2,FALSE)</f>
        <v>5</v>
      </c>
      <c r="EE90">
        <f>7-VLOOKUP(CR90,'Professional Scepticism'!A:B,2,FALSE)</f>
        <v>6</v>
      </c>
      <c r="EF90">
        <f>7-VLOOKUP(CS90,'Professional Scepticism'!A:B,2,FALSE)</f>
        <v>4</v>
      </c>
      <c r="EG90">
        <f>VLOOKUP(CT90,'Professional Scepticism'!A:B,2,FALSE)</f>
        <v>5</v>
      </c>
      <c r="EH90">
        <f>7-VLOOKUP(CU90,'Professional Scepticism'!A:B,2,FALSE)</f>
        <v>3</v>
      </c>
      <c r="EI90">
        <f>VLOOKUP(CW90,'Professional Scepticism'!A:B,2,FALSE)</f>
        <v>5</v>
      </c>
      <c r="EJ90">
        <f>VLOOKUP(CX90,'Professional Scepticism'!A:B,2,FALSE)</f>
        <v>4</v>
      </c>
      <c r="EK90">
        <f>VLOOKUP(CY90,'Professional Scepticism'!A:B,2,FALSE)</f>
        <v>6</v>
      </c>
      <c r="EL90">
        <f>VLOOKUP(CZ90,'Professional Scepticism'!A:B,2,FALSE)</f>
        <v>5</v>
      </c>
      <c r="EM90">
        <f>VLOOKUP(DA90,'Professional Scepticism'!A:B,2,FALSE)</f>
        <v>5</v>
      </c>
      <c r="EN90">
        <f>7-VLOOKUP(DB90,'Professional Scepticism'!A:B,2,FALSE)</f>
        <v>3</v>
      </c>
      <c r="EO90">
        <f>7-VLOOKUP(DC90,'Professional Scepticism'!A:B,2,FALSE)</f>
        <v>4</v>
      </c>
      <c r="EP90">
        <f>VLOOKUP(DD90,'Professional Scepticism'!A:B,2,FALSE)</f>
        <v>6</v>
      </c>
      <c r="EQ90">
        <f>VLOOKUP(DE90,'Professional Scepticism'!A:B,2,FALSE)</f>
        <v>5</v>
      </c>
      <c r="ER90">
        <f>VLOOKUP(DF90,'Professional Scepticism'!A:B,2,FALSE)</f>
        <v>4</v>
      </c>
      <c r="ES90">
        <f>VLOOKUP(DH90,'Professional Scepticism'!A:B,2,FALSE)</f>
        <v>5</v>
      </c>
    </row>
    <row r="91" spans="1:149" x14ac:dyDescent="0.2">
      <c r="A91" s="2">
        <f t="shared" si="31"/>
        <v>86</v>
      </c>
      <c r="B91" t="b">
        <v>1</v>
      </c>
      <c r="C91" s="4">
        <v>100</v>
      </c>
      <c r="D91" t="s">
        <v>0</v>
      </c>
      <c r="E91" t="s">
        <v>4</v>
      </c>
      <c r="F91" t="s">
        <v>4</v>
      </c>
      <c r="G91" t="s">
        <v>5</v>
      </c>
      <c r="H91" t="s">
        <v>7</v>
      </c>
      <c r="I91" t="s">
        <v>5</v>
      </c>
      <c r="J91" t="s">
        <v>6</v>
      </c>
      <c r="K91" t="s">
        <v>5</v>
      </c>
      <c r="L91" t="s">
        <v>7</v>
      </c>
      <c r="M91" t="s">
        <v>5</v>
      </c>
      <c r="N91" t="s">
        <v>5</v>
      </c>
      <c r="O91" t="s">
        <v>7</v>
      </c>
      <c r="P91" t="s">
        <v>7</v>
      </c>
      <c r="Q91" t="s">
        <v>6</v>
      </c>
      <c r="R91" t="s">
        <v>7</v>
      </c>
      <c r="S91" t="s">
        <v>4</v>
      </c>
      <c r="T91" t="s">
        <v>4</v>
      </c>
      <c r="U91" t="s">
        <v>2</v>
      </c>
      <c r="V91" t="s">
        <v>5</v>
      </c>
      <c r="W91" t="s">
        <v>4</v>
      </c>
      <c r="X91" t="s">
        <v>4</v>
      </c>
      <c r="Y91" t="s">
        <v>19</v>
      </c>
      <c r="Z91" t="s">
        <v>18</v>
      </c>
      <c r="AA91" t="s">
        <v>19</v>
      </c>
      <c r="AB91" t="s">
        <v>8</v>
      </c>
      <c r="AC91" t="s">
        <v>19</v>
      </c>
      <c r="AD91" t="s">
        <v>19</v>
      </c>
      <c r="AE91" t="s">
        <v>19</v>
      </c>
      <c r="AF91" t="s">
        <v>18</v>
      </c>
      <c r="AG91" t="s">
        <v>9</v>
      </c>
      <c r="AJ91" t="s">
        <v>8</v>
      </c>
      <c r="AK91">
        <f>VLOOKUP(E91,Ethics!A:B,2,FALSE)</f>
        <v>7</v>
      </c>
      <c r="AL91">
        <f>VLOOKUP(P91,Ethics!A:B,2,FALSE)</f>
        <v>4</v>
      </c>
      <c r="AM91">
        <f>VLOOKUP(R91,Ethics!A:B,2,FALSE)</f>
        <v>4</v>
      </c>
      <c r="AN91">
        <f>VLOOKUP(S91,Ethics!A:B,2,FALSE)</f>
        <v>7</v>
      </c>
      <c r="AO91">
        <f>VLOOKUP(T91,Ethics!A:B,2,FALSE)</f>
        <v>7</v>
      </c>
      <c r="AP91">
        <f>VLOOKUP(U91,Ethics!A:B,2,FALSE)</f>
        <v>8</v>
      </c>
      <c r="AQ91">
        <f>VLOOKUP(V91,Ethics!A:B,2,FALSE)</f>
        <v>3</v>
      </c>
      <c r="AR91">
        <f>VLOOKUP(W91,Ethics!A:B,2,FALSE)</f>
        <v>7</v>
      </c>
      <c r="AS91">
        <f>VLOOKUP(X91,Ethics!A:B,2,FALSE)</f>
        <v>7</v>
      </c>
      <c r="AT91">
        <f>VLOOKUP(F91,Ethics!A:B,2,FALSE)</f>
        <v>7</v>
      </c>
      <c r="AU91" s="29" t="str">
        <f t="shared" si="30"/>
        <v>Absolutist</v>
      </c>
      <c r="AV91" s="29">
        <f>VLOOKUP(AU91,Ethics!D:E,2,FALSE)</f>
        <v>2</v>
      </c>
      <c r="AW91" t="str">
        <f t="shared" si="17"/>
        <v>High</v>
      </c>
      <c r="AX91">
        <f t="shared" si="18"/>
        <v>6.1</v>
      </c>
      <c r="AY91">
        <f>VLOOKUP(G91,Ethics!A:B,2,FALSE)</f>
        <v>3</v>
      </c>
      <c r="AZ91">
        <f>VLOOKUP(H91,Ethics!A:B,2,FALSE)</f>
        <v>4</v>
      </c>
      <c r="BA91">
        <f>VLOOKUP(I91,Ethics!A:B,2,FALSE)</f>
        <v>3</v>
      </c>
      <c r="BB91">
        <f>VLOOKUP(J91,Ethics!A:B,2,FALSE)</f>
        <v>6</v>
      </c>
      <c r="BC91">
        <f>VLOOKUP(K91,Ethics!A:B,2,FALSE)</f>
        <v>3</v>
      </c>
      <c r="BD91">
        <f>VLOOKUP(L91,Ethics!A:B,2,FALSE)</f>
        <v>4</v>
      </c>
      <c r="BE91">
        <f>VLOOKUP(M91,Ethics!A:B,2,FALSE)</f>
        <v>3</v>
      </c>
      <c r="BF91">
        <f>VLOOKUP(N91,Ethics!A:B,2,FALSE)</f>
        <v>3</v>
      </c>
      <c r="BG91">
        <f>VLOOKUP(O91,Ethics!A:B,2,FALSE)</f>
        <v>4</v>
      </c>
      <c r="BH91">
        <f>VLOOKUP(Q91,Ethics!A:B,2,FALSE)</f>
        <v>6</v>
      </c>
      <c r="BI91" t="str">
        <f t="shared" si="19"/>
        <v>Low</v>
      </c>
      <c r="BJ91">
        <f t="shared" si="20"/>
        <v>3.9</v>
      </c>
      <c r="BL91">
        <f>VLOOKUP(Y91,'Personality Traits'!A:B,2,FALSE)</f>
        <v>5</v>
      </c>
      <c r="BM91">
        <f>8-VLOOKUP(Z91,'Personality Traits'!A:B,2,FALSE)</f>
        <v>5</v>
      </c>
      <c r="BN91">
        <f>VLOOKUP(AA91,'Personality Traits'!A:B,2,FALSE)</f>
        <v>5</v>
      </c>
      <c r="BO91">
        <f>8-VLOOKUP(AB91,'Personality Traits'!A:B,2,FALSE)</f>
        <v>6</v>
      </c>
      <c r="BP91">
        <f>VLOOKUP(AB91,'Personality Traits'!A:B,2,FALSE)</f>
        <v>2</v>
      </c>
      <c r="BQ91">
        <f>8-VLOOKUP(AD91,'Personality Traits'!A:B,2,FALSE)</f>
        <v>3</v>
      </c>
      <c r="BR91">
        <f>VLOOKUP(AE91,'Personality Traits'!A:B,2,FALSE)</f>
        <v>5</v>
      </c>
      <c r="BS91">
        <f>8-VLOOKUP(AF91,'Personality Traits'!A:B,2,FALSE)</f>
        <v>5</v>
      </c>
      <c r="BT91">
        <f>VLOOKUP(AG91,'Personality Traits'!A:B,2,FALSE)</f>
        <v>6</v>
      </c>
      <c r="BU91">
        <f>8-VLOOKUP(AJ91,'Personality Traits'!A:B,2,FALSE)</f>
        <v>6</v>
      </c>
      <c r="BV91">
        <f t="shared" si="21"/>
        <v>4</v>
      </c>
      <c r="BW91">
        <f t="shared" si="22"/>
        <v>5</v>
      </c>
      <c r="BX91">
        <f t="shared" si="23"/>
        <v>5</v>
      </c>
      <c r="BY91">
        <f t="shared" si="24"/>
        <v>6</v>
      </c>
      <c r="BZ91">
        <f t="shared" si="25"/>
        <v>4</v>
      </c>
      <c r="CA91" t="s">
        <v>32</v>
      </c>
      <c r="CB91">
        <f>VLOOKUP(CA91,'Level of traineeship or degree'!A:B,2,FALSE)</f>
        <v>3</v>
      </c>
      <c r="CE91" t="s">
        <v>22</v>
      </c>
      <c r="CF91">
        <f>VLOOKUP(CE91,Gender!A:B,2,FALSE)</f>
        <v>1</v>
      </c>
      <c r="CH91" t="s">
        <v>25</v>
      </c>
      <c r="CI91">
        <f>VLOOKUP(CH91,Culture!A:B,2,FALSE)</f>
        <v>7</v>
      </c>
      <c r="CK91" t="s">
        <v>8</v>
      </c>
      <c r="CL91" t="s">
        <v>26</v>
      </c>
      <c r="CM91" t="s">
        <v>8</v>
      </c>
      <c r="CN91" t="s">
        <v>9</v>
      </c>
      <c r="CO91" t="s">
        <v>9</v>
      </c>
      <c r="CP91" t="s">
        <v>16</v>
      </c>
      <c r="CQ91" t="s">
        <v>9</v>
      </c>
      <c r="CR91" t="s">
        <v>26</v>
      </c>
      <c r="CS91" t="s">
        <v>8</v>
      </c>
      <c r="CT91" t="s">
        <v>9</v>
      </c>
      <c r="CU91" t="s">
        <v>8</v>
      </c>
      <c r="CV91" t="s">
        <v>9</v>
      </c>
      <c r="CW91" t="s">
        <v>15</v>
      </c>
      <c r="CX91" t="s">
        <v>9</v>
      </c>
      <c r="CY91" t="s">
        <v>9</v>
      </c>
      <c r="CZ91" t="s">
        <v>16</v>
      </c>
      <c r="DA91" t="s">
        <v>9</v>
      </c>
      <c r="DB91" t="s">
        <v>8</v>
      </c>
      <c r="DC91" t="s">
        <v>8</v>
      </c>
      <c r="DD91" t="s">
        <v>9</v>
      </c>
      <c r="DE91" t="s">
        <v>9</v>
      </c>
      <c r="DF91" t="s">
        <v>16</v>
      </c>
      <c r="DG91" t="s">
        <v>16</v>
      </c>
      <c r="DH91" t="s">
        <v>9</v>
      </c>
      <c r="DI91" t="s">
        <v>9</v>
      </c>
      <c r="DJ91" t="s">
        <v>9</v>
      </c>
      <c r="DK91" t="s">
        <v>9</v>
      </c>
      <c r="DL91" t="s">
        <v>9</v>
      </c>
      <c r="DM91" t="s">
        <v>16</v>
      </c>
      <c r="DN91" t="s">
        <v>16</v>
      </c>
      <c r="DO91">
        <f t="shared" si="29"/>
        <v>157</v>
      </c>
      <c r="DP91">
        <f>7-VLOOKUP(CK91,'Professional Scepticism'!A:B,2,FALSE)</f>
        <v>5</v>
      </c>
      <c r="DQ91">
        <f>VLOOKUP(CV91,'Professional Scepticism'!A:B,2,FALSE)</f>
        <v>5</v>
      </c>
      <c r="DR91">
        <f>VLOOKUP(DG91,'Professional Scepticism'!A:B,2,FALSE)</f>
        <v>6</v>
      </c>
      <c r="DS91">
        <f>VLOOKUP(DI91,'Professional Scepticism'!A:B,2,FALSE)</f>
        <v>5</v>
      </c>
      <c r="DT91">
        <f>VLOOKUP(DJ91,'Professional Scepticism'!A:B,2,FALSE)</f>
        <v>5</v>
      </c>
      <c r="DU91">
        <f>VLOOKUP(DK91,'Professional Scepticism'!A:B,2,FALSE)</f>
        <v>5</v>
      </c>
      <c r="DV91">
        <f>VLOOKUP(DL91,'Professional Scepticism'!A:B,2,FALSE)</f>
        <v>5</v>
      </c>
      <c r="DW91">
        <f>VLOOKUP(DM91,'Professional Scepticism'!A:B,2,FALSE)</f>
        <v>6</v>
      </c>
      <c r="DX91">
        <f>VLOOKUP(DN91,'Professional Scepticism'!A:B,2,FALSE)</f>
        <v>6</v>
      </c>
      <c r="DY91">
        <f>7-VLOOKUP(CL91,'Professional Scepticism'!A:B,2,FALSE)</f>
        <v>6</v>
      </c>
      <c r="DZ91">
        <f>7-VLOOKUP(CM91,'Professional Scepticism'!A:B,2,FALSE)</f>
        <v>5</v>
      </c>
      <c r="EA91">
        <f>VLOOKUP(CN91,'Professional Scepticism'!A:B,2,FALSE)</f>
        <v>5</v>
      </c>
      <c r="EB91">
        <f>VLOOKUP(CO91,'Professional Scepticism'!A:B,2,FALSE)</f>
        <v>5</v>
      </c>
      <c r="EC91">
        <f>VLOOKUP(CP91,'Professional Scepticism'!A:B,2,FALSE)</f>
        <v>6</v>
      </c>
      <c r="ED91">
        <f>VLOOKUP(CQ91,'Professional Scepticism'!A:B,2,FALSE)</f>
        <v>5</v>
      </c>
      <c r="EE91">
        <f>7-VLOOKUP(CR91,'Professional Scepticism'!A:B,2,FALSE)</f>
        <v>6</v>
      </c>
      <c r="EF91">
        <f>7-VLOOKUP(CS91,'Professional Scepticism'!A:B,2,FALSE)</f>
        <v>5</v>
      </c>
      <c r="EG91">
        <f>VLOOKUP(CT91,'Professional Scepticism'!A:B,2,FALSE)</f>
        <v>5</v>
      </c>
      <c r="EH91">
        <f>7-VLOOKUP(CU91,'Professional Scepticism'!A:B,2,FALSE)</f>
        <v>5</v>
      </c>
      <c r="EI91">
        <f>VLOOKUP(CW91,'Professional Scepticism'!A:B,2,FALSE)</f>
        <v>4</v>
      </c>
      <c r="EJ91">
        <f>VLOOKUP(CX91,'Professional Scepticism'!A:B,2,FALSE)</f>
        <v>5</v>
      </c>
      <c r="EK91">
        <f>VLOOKUP(CY91,'Professional Scepticism'!A:B,2,FALSE)</f>
        <v>5</v>
      </c>
      <c r="EL91">
        <f>VLOOKUP(CZ91,'Professional Scepticism'!A:B,2,FALSE)</f>
        <v>6</v>
      </c>
      <c r="EM91">
        <f>VLOOKUP(DA91,'Professional Scepticism'!A:B,2,FALSE)</f>
        <v>5</v>
      </c>
      <c r="EN91">
        <f>7-VLOOKUP(DB91,'Professional Scepticism'!A:B,2,FALSE)</f>
        <v>5</v>
      </c>
      <c r="EO91">
        <f>7-VLOOKUP(DC91,'Professional Scepticism'!A:B,2,FALSE)</f>
        <v>5</v>
      </c>
      <c r="EP91">
        <f>VLOOKUP(DD91,'Professional Scepticism'!A:B,2,FALSE)</f>
        <v>5</v>
      </c>
      <c r="EQ91">
        <f>VLOOKUP(DE91,'Professional Scepticism'!A:B,2,FALSE)</f>
        <v>5</v>
      </c>
      <c r="ER91">
        <f>VLOOKUP(DF91,'Professional Scepticism'!A:B,2,FALSE)</f>
        <v>6</v>
      </c>
      <c r="ES91">
        <f>VLOOKUP(DH91,'Professional Scepticism'!A:B,2,FALSE)</f>
        <v>5</v>
      </c>
    </row>
    <row r="92" spans="1:149" x14ac:dyDescent="0.2">
      <c r="A92" s="2">
        <f t="shared" si="31"/>
        <v>87</v>
      </c>
      <c r="B92" t="b">
        <v>1</v>
      </c>
      <c r="C92" s="4">
        <v>100</v>
      </c>
      <c r="D92" t="s">
        <v>0</v>
      </c>
      <c r="E92" t="s">
        <v>1</v>
      </c>
      <c r="F92" t="s">
        <v>1</v>
      </c>
      <c r="G92" t="s">
        <v>11</v>
      </c>
      <c r="H92" t="s">
        <v>11</v>
      </c>
      <c r="I92" t="s">
        <v>4</v>
      </c>
      <c r="J92" t="s">
        <v>4</v>
      </c>
      <c r="K92" t="s">
        <v>3</v>
      </c>
      <c r="L92" t="s">
        <v>3</v>
      </c>
      <c r="M92" t="s">
        <v>6</v>
      </c>
      <c r="N92" t="s">
        <v>7</v>
      </c>
      <c r="O92" t="s">
        <v>7</v>
      </c>
      <c r="P92" t="s">
        <v>5</v>
      </c>
      <c r="Q92" t="s">
        <v>6</v>
      </c>
      <c r="R92" t="s">
        <v>4</v>
      </c>
      <c r="S92" t="s">
        <v>2</v>
      </c>
      <c r="T92" t="s">
        <v>2</v>
      </c>
      <c r="U92" t="s">
        <v>2</v>
      </c>
      <c r="V92" t="s">
        <v>7</v>
      </c>
      <c r="W92" t="s">
        <v>4</v>
      </c>
      <c r="X92" t="s">
        <v>4</v>
      </c>
      <c r="Y92" t="s">
        <v>19</v>
      </c>
      <c r="Z92" t="s">
        <v>19</v>
      </c>
      <c r="AA92" t="s">
        <v>10</v>
      </c>
      <c r="AB92" t="s">
        <v>8</v>
      </c>
      <c r="AC92" t="s">
        <v>9</v>
      </c>
      <c r="AD92" t="s">
        <v>10</v>
      </c>
      <c r="AE92" t="s">
        <v>9</v>
      </c>
      <c r="AF92" t="s">
        <v>8</v>
      </c>
      <c r="AG92" t="s">
        <v>9</v>
      </c>
      <c r="AJ92" t="s">
        <v>18</v>
      </c>
      <c r="AK92">
        <f>VLOOKUP(E92,Ethics!A:B,2,FALSE)</f>
        <v>9</v>
      </c>
      <c r="AL92">
        <f>VLOOKUP(P92,Ethics!A:B,2,FALSE)</f>
        <v>3</v>
      </c>
      <c r="AM92">
        <f>VLOOKUP(R92,Ethics!A:B,2,FALSE)</f>
        <v>7</v>
      </c>
      <c r="AN92">
        <f>VLOOKUP(S92,Ethics!A:B,2,FALSE)</f>
        <v>8</v>
      </c>
      <c r="AO92">
        <f>VLOOKUP(T92,Ethics!A:B,2,FALSE)</f>
        <v>8</v>
      </c>
      <c r="AP92">
        <f>VLOOKUP(U92,Ethics!A:B,2,FALSE)</f>
        <v>8</v>
      </c>
      <c r="AQ92">
        <f>VLOOKUP(V92,Ethics!A:B,2,FALSE)</f>
        <v>4</v>
      </c>
      <c r="AR92">
        <f>VLOOKUP(W92,Ethics!A:B,2,FALSE)</f>
        <v>7</v>
      </c>
      <c r="AS92">
        <f>VLOOKUP(X92,Ethics!A:B,2,FALSE)</f>
        <v>7</v>
      </c>
      <c r="AT92">
        <f>VLOOKUP(F92,Ethics!A:B,2,FALSE)</f>
        <v>9</v>
      </c>
      <c r="AU92" s="29" t="str">
        <f t="shared" si="30"/>
        <v>Absolutist</v>
      </c>
      <c r="AV92" s="29">
        <f>VLOOKUP(AU92,Ethics!D:E,2,FALSE)</f>
        <v>2</v>
      </c>
      <c r="AW92" t="str">
        <f t="shared" si="17"/>
        <v>High</v>
      </c>
      <c r="AX92">
        <f t="shared" si="18"/>
        <v>7</v>
      </c>
      <c r="AY92">
        <f>VLOOKUP(G92,Ethics!A:B,2,FALSE)</f>
        <v>5</v>
      </c>
      <c r="AZ92">
        <f>VLOOKUP(H92,Ethics!A:B,2,FALSE)</f>
        <v>5</v>
      </c>
      <c r="BA92">
        <f>VLOOKUP(I92,Ethics!A:B,2,FALSE)</f>
        <v>7</v>
      </c>
      <c r="BB92">
        <f>VLOOKUP(J92,Ethics!A:B,2,FALSE)</f>
        <v>7</v>
      </c>
      <c r="BC92">
        <f>VLOOKUP(K92,Ethics!A:B,2,FALSE)</f>
        <v>2</v>
      </c>
      <c r="BD92">
        <f>VLOOKUP(L92,Ethics!A:B,2,FALSE)</f>
        <v>2</v>
      </c>
      <c r="BE92">
        <f>VLOOKUP(M92,Ethics!A:B,2,FALSE)</f>
        <v>6</v>
      </c>
      <c r="BF92">
        <f>VLOOKUP(N92,Ethics!A:B,2,FALSE)</f>
        <v>4</v>
      </c>
      <c r="BG92">
        <f>VLOOKUP(O92,Ethics!A:B,2,FALSE)</f>
        <v>4</v>
      </c>
      <c r="BH92">
        <f>VLOOKUP(Q92,Ethics!A:B,2,FALSE)</f>
        <v>6</v>
      </c>
      <c r="BI92" t="str">
        <f t="shared" si="19"/>
        <v>Low</v>
      </c>
      <c r="BJ92">
        <f t="shared" si="20"/>
        <v>4.8</v>
      </c>
      <c r="BL92">
        <f>VLOOKUP(Y92,'Personality Traits'!A:B,2,FALSE)</f>
        <v>5</v>
      </c>
      <c r="BM92">
        <f>8-VLOOKUP(Z92,'Personality Traits'!A:B,2,FALSE)</f>
        <v>3</v>
      </c>
      <c r="BN92">
        <f>VLOOKUP(AA92,'Personality Traits'!A:B,2,FALSE)</f>
        <v>7</v>
      </c>
      <c r="BO92">
        <f>8-VLOOKUP(AB92,'Personality Traits'!A:B,2,FALSE)</f>
        <v>6</v>
      </c>
      <c r="BP92">
        <f>VLOOKUP(AB92,'Personality Traits'!A:B,2,FALSE)</f>
        <v>2</v>
      </c>
      <c r="BQ92">
        <f>8-VLOOKUP(AD92,'Personality Traits'!A:B,2,FALSE)</f>
        <v>1</v>
      </c>
      <c r="BR92">
        <f>VLOOKUP(AE92,'Personality Traits'!A:B,2,FALSE)</f>
        <v>6</v>
      </c>
      <c r="BS92">
        <f>8-VLOOKUP(AF92,'Personality Traits'!A:B,2,FALSE)</f>
        <v>6</v>
      </c>
      <c r="BT92">
        <f>VLOOKUP(AG92,'Personality Traits'!A:B,2,FALSE)</f>
        <v>6</v>
      </c>
      <c r="BU92">
        <f>8-VLOOKUP(AJ92,'Personality Traits'!A:B,2,FALSE)</f>
        <v>5</v>
      </c>
      <c r="BV92">
        <f t="shared" si="21"/>
        <v>3</v>
      </c>
      <c r="BW92">
        <f t="shared" si="22"/>
        <v>4.5</v>
      </c>
      <c r="BX92">
        <f t="shared" si="23"/>
        <v>6.5</v>
      </c>
      <c r="BY92">
        <f t="shared" si="24"/>
        <v>6</v>
      </c>
      <c r="BZ92">
        <f t="shared" si="25"/>
        <v>3.5</v>
      </c>
      <c r="CA92" t="s">
        <v>32</v>
      </c>
      <c r="CB92">
        <f>VLOOKUP(CA92,'Level of traineeship or degree'!A:B,2,FALSE)</f>
        <v>3</v>
      </c>
      <c r="CE92" t="s">
        <v>13</v>
      </c>
      <c r="CF92">
        <f>VLOOKUP(CE92,Gender!A:B,2,FALSE)</f>
        <v>0</v>
      </c>
      <c r="CH92" t="s">
        <v>25</v>
      </c>
      <c r="CI92">
        <f>VLOOKUP(CH92,Culture!A:B,2,FALSE)</f>
        <v>7</v>
      </c>
      <c r="CK92" t="s">
        <v>26</v>
      </c>
      <c r="CL92" t="s">
        <v>26</v>
      </c>
      <c r="CM92" t="s">
        <v>17</v>
      </c>
      <c r="CN92" t="s">
        <v>9</v>
      </c>
      <c r="CO92" t="s">
        <v>16</v>
      </c>
      <c r="CP92" t="s">
        <v>15</v>
      </c>
      <c r="CQ92" t="s">
        <v>9</v>
      </c>
      <c r="CR92" t="s">
        <v>8</v>
      </c>
      <c r="CS92" t="s">
        <v>8</v>
      </c>
      <c r="CT92" t="s">
        <v>16</v>
      </c>
      <c r="CU92" t="s">
        <v>26</v>
      </c>
      <c r="CV92" t="s">
        <v>9</v>
      </c>
      <c r="CW92" t="s">
        <v>8</v>
      </c>
      <c r="CX92" t="s">
        <v>16</v>
      </c>
      <c r="CY92" t="s">
        <v>9</v>
      </c>
      <c r="CZ92" t="s">
        <v>9</v>
      </c>
      <c r="DA92" t="s">
        <v>9</v>
      </c>
      <c r="DB92" t="s">
        <v>26</v>
      </c>
      <c r="DC92" t="s">
        <v>8</v>
      </c>
      <c r="DD92" t="s">
        <v>9</v>
      </c>
      <c r="DE92" t="s">
        <v>9</v>
      </c>
      <c r="DF92" t="s">
        <v>9</v>
      </c>
      <c r="DG92" t="s">
        <v>16</v>
      </c>
      <c r="DH92" t="s">
        <v>15</v>
      </c>
      <c r="DI92" t="s">
        <v>16</v>
      </c>
      <c r="DJ92" t="s">
        <v>9</v>
      </c>
      <c r="DK92" t="s">
        <v>9</v>
      </c>
      <c r="DL92" t="s">
        <v>9</v>
      </c>
      <c r="DM92" t="s">
        <v>9</v>
      </c>
      <c r="DN92" t="s">
        <v>15</v>
      </c>
      <c r="DO92">
        <f t="shared" si="29"/>
        <v>152</v>
      </c>
      <c r="DP92">
        <f>7-VLOOKUP(CK92,'Professional Scepticism'!A:B,2,FALSE)</f>
        <v>6</v>
      </c>
      <c r="DQ92">
        <f>VLOOKUP(CV92,'Professional Scepticism'!A:B,2,FALSE)</f>
        <v>5</v>
      </c>
      <c r="DR92">
        <f>VLOOKUP(DG92,'Professional Scepticism'!A:B,2,FALSE)</f>
        <v>6</v>
      </c>
      <c r="DS92">
        <f>VLOOKUP(DI92,'Professional Scepticism'!A:B,2,FALSE)</f>
        <v>6</v>
      </c>
      <c r="DT92">
        <f>VLOOKUP(DJ92,'Professional Scepticism'!A:B,2,FALSE)</f>
        <v>5</v>
      </c>
      <c r="DU92">
        <f>VLOOKUP(DK92,'Professional Scepticism'!A:B,2,FALSE)</f>
        <v>5</v>
      </c>
      <c r="DV92">
        <f>VLOOKUP(DL92,'Professional Scepticism'!A:B,2,FALSE)</f>
        <v>5</v>
      </c>
      <c r="DW92">
        <f>VLOOKUP(DM92,'Professional Scepticism'!A:B,2,FALSE)</f>
        <v>5</v>
      </c>
      <c r="DX92">
        <f>VLOOKUP(DN92,'Professional Scepticism'!A:B,2,FALSE)</f>
        <v>4</v>
      </c>
      <c r="DY92">
        <f>7-VLOOKUP(CL92,'Professional Scepticism'!A:B,2,FALSE)</f>
        <v>6</v>
      </c>
      <c r="DZ92">
        <f>7-VLOOKUP(CM92,'Professional Scepticism'!A:B,2,FALSE)</f>
        <v>4</v>
      </c>
      <c r="EA92">
        <f>VLOOKUP(CN92,'Professional Scepticism'!A:B,2,FALSE)</f>
        <v>5</v>
      </c>
      <c r="EB92">
        <f>VLOOKUP(CO92,'Professional Scepticism'!A:B,2,FALSE)</f>
        <v>6</v>
      </c>
      <c r="EC92">
        <f>VLOOKUP(CP92,'Professional Scepticism'!A:B,2,FALSE)</f>
        <v>4</v>
      </c>
      <c r="ED92">
        <f>VLOOKUP(CQ92,'Professional Scepticism'!A:B,2,FALSE)</f>
        <v>5</v>
      </c>
      <c r="EE92">
        <f>7-VLOOKUP(CR92,'Professional Scepticism'!A:B,2,FALSE)</f>
        <v>5</v>
      </c>
      <c r="EF92">
        <f>7-VLOOKUP(CS92,'Professional Scepticism'!A:B,2,FALSE)</f>
        <v>5</v>
      </c>
      <c r="EG92">
        <f>VLOOKUP(CT92,'Professional Scepticism'!A:B,2,FALSE)</f>
        <v>6</v>
      </c>
      <c r="EH92">
        <f>7-VLOOKUP(CU92,'Professional Scepticism'!A:B,2,FALSE)</f>
        <v>6</v>
      </c>
      <c r="EI92">
        <f>VLOOKUP(CW92,'Professional Scepticism'!A:B,2,FALSE)</f>
        <v>2</v>
      </c>
      <c r="EJ92">
        <f>VLOOKUP(CX92,'Professional Scepticism'!A:B,2,FALSE)</f>
        <v>6</v>
      </c>
      <c r="EK92">
        <f>VLOOKUP(CY92,'Professional Scepticism'!A:B,2,FALSE)</f>
        <v>5</v>
      </c>
      <c r="EL92">
        <f>VLOOKUP(CZ92,'Professional Scepticism'!A:B,2,FALSE)</f>
        <v>5</v>
      </c>
      <c r="EM92">
        <f>VLOOKUP(DA92,'Professional Scepticism'!A:B,2,FALSE)</f>
        <v>5</v>
      </c>
      <c r="EN92">
        <f>7-VLOOKUP(DB92,'Professional Scepticism'!A:B,2,FALSE)</f>
        <v>6</v>
      </c>
      <c r="EO92">
        <f>7-VLOOKUP(DC92,'Professional Scepticism'!A:B,2,FALSE)</f>
        <v>5</v>
      </c>
      <c r="EP92">
        <f>VLOOKUP(DD92,'Professional Scepticism'!A:B,2,FALSE)</f>
        <v>5</v>
      </c>
      <c r="EQ92">
        <f>VLOOKUP(DE92,'Professional Scepticism'!A:B,2,FALSE)</f>
        <v>5</v>
      </c>
      <c r="ER92">
        <f>VLOOKUP(DF92,'Professional Scepticism'!A:B,2,FALSE)</f>
        <v>5</v>
      </c>
      <c r="ES92">
        <f>VLOOKUP(DH92,'Professional Scepticism'!A:B,2,FALSE)</f>
        <v>4</v>
      </c>
    </row>
    <row r="93" spans="1:149" x14ac:dyDescent="0.2">
      <c r="A93" s="2">
        <f t="shared" si="31"/>
        <v>88</v>
      </c>
      <c r="B93" t="b">
        <v>1</v>
      </c>
      <c r="C93" s="4">
        <v>100</v>
      </c>
      <c r="D93" t="s">
        <v>0</v>
      </c>
      <c r="E93" t="s">
        <v>1</v>
      </c>
      <c r="F93" t="s">
        <v>4</v>
      </c>
      <c r="G93" t="s">
        <v>23</v>
      </c>
      <c r="H93" t="s">
        <v>2</v>
      </c>
      <c r="I93" t="s">
        <v>23</v>
      </c>
      <c r="J93" t="s">
        <v>4</v>
      </c>
      <c r="K93" t="s">
        <v>2</v>
      </c>
      <c r="L93" t="s">
        <v>7</v>
      </c>
      <c r="M93" t="s">
        <v>6</v>
      </c>
      <c r="N93" t="s">
        <v>2</v>
      </c>
      <c r="O93" t="s">
        <v>4</v>
      </c>
      <c r="P93" t="s">
        <v>4</v>
      </c>
      <c r="Q93" t="s">
        <v>1</v>
      </c>
      <c r="R93" t="s">
        <v>4</v>
      </c>
      <c r="S93" t="s">
        <v>1</v>
      </c>
      <c r="T93" t="s">
        <v>1</v>
      </c>
      <c r="U93" t="s">
        <v>1</v>
      </c>
      <c r="V93" t="s">
        <v>23</v>
      </c>
      <c r="W93" t="s">
        <v>2</v>
      </c>
      <c r="X93" t="s">
        <v>2</v>
      </c>
      <c r="Y93" t="s">
        <v>9</v>
      </c>
      <c r="Z93" t="s">
        <v>9</v>
      </c>
      <c r="AA93" t="s">
        <v>9</v>
      </c>
      <c r="AB93" t="s">
        <v>18</v>
      </c>
      <c r="AC93" t="s">
        <v>19</v>
      </c>
      <c r="AD93" t="s">
        <v>9</v>
      </c>
      <c r="AE93" t="s">
        <v>19</v>
      </c>
      <c r="AF93" t="s">
        <v>18</v>
      </c>
      <c r="AG93" t="s">
        <v>11</v>
      </c>
      <c r="AJ93" t="s">
        <v>19</v>
      </c>
      <c r="AK93">
        <f>VLOOKUP(E93,Ethics!A:B,2,FALSE)</f>
        <v>9</v>
      </c>
      <c r="AL93">
        <f>VLOOKUP(P93,Ethics!A:B,2,FALSE)</f>
        <v>7</v>
      </c>
      <c r="AM93">
        <f>VLOOKUP(R93,Ethics!A:B,2,FALSE)</f>
        <v>7</v>
      </c>
      <c r="AN93">
        <f>VLOOKUP(S93,Ethics!A:B,2,FALSE)</f>
        <v>9</v>
      </c>
      <c r="AO93">
        <f>VLOOKUP(T93,Ethics!A:B,2,FALSE)</f>
        <v>9</v>
      </c>
      <c r="AP93">
        <f>VLOOKUP(U93,Ethics!A:B,2,FALSE)</f>
        <v>9</v>
      </c>
      <c r="AQ93">
        <f>VLOOKUP(V93,Ethics!A:B,2,FALSE)</f>
        <v>1</v>
      </c>
      <c r="AR93">
        <f>VLOOKUP(W93,Ethics!A:B,2,FALSE)</f>
        <v>8</v>
      </c>
      <c r="AS93">
        <f>VLOOKUP(X93,Ethics!A:B,2,FALSE)</f>
        <v>8</v>
      </c>
      <c r="AT93">
        <f>VLOOKUP(F93,Ethics!A:B,2,FALSE)</f>
        <v>7</v>
      </c>
      <c r="AU93" s="29" t="str">
        <f>IF(AND(AW93="High",BI93="High"),"Situationist",FALSE)</f>
        <v>Situationist</v>
      </c>
      <c r="AV93" s="29">
        <f>VLOOKUP(AU93,Ethics!D:E,2,FALSE)</f>
        <v>1</v>
      </c>
      <c r="AW93" t="str">
        <f t="shared" si="17"/>
        <v>High</v>
      </c>
      <c r="AX93">
        <f t="shared" si="18"/>
        <v>7.4</v>
      </c>
      <c r="AY93">
        <f>VLOOKUP(G93,Ethics!A:B,2,FALSE)</f>
        <v>1</v>
      </c>
      <c r="AZ93">
        <f>VLOOKUP(H93,Ethics!A:B,2,FALSE)</f>
        <v>8</v>
      </c>
      <c r="BA93">
        <f>VLOOKUP(I93,Ethics!A:B,2,FALSE)</f>
        <v>1</v>
      </c>
      <c r="BB93">
        <f>VLOOKUP(J93,Ethics!A:B,2,FALSE)</f>
        <v>7</v>
      </c>
      <c r="BC93">
        <f>VLOOKUP(K93,Ethics!A:B,2,FALSE)</f>
        <v>8</v>
      </c>
      <c r="BD93">
        <f>VLOOKUP(L93,Ethics!A:B,2,FALSE)</f>
        <v>4</v>
      </c>
      <c r="BE93">
        <f>VLOOKUP(M93,Ethics!A:B,2,FALSE)</f>
        <v>6</v>
      </c>
      <c r="BF93">
        <f>VLOOKUP(N93,Ethics!A:B,2,FALSE)</f>
        <v>8</v>
      </c>
      <c r="BG93">
        <f>VLOOKUP(O93,Ethics!A:B,2,FALSE)</f>
        <v>7</v>
      </c>
      <c r="BH93">
        <f>VLOOKUP(Q93,Ethics!A:B,2,FALSE)</f>
        <v>9</v>
      </c>
      <c r="BI93" t="str">
        <f t="shared" si="19"/>
        <v>High</v>
      </c>
      <c r="BJ93">
        <f t="shared" si="20"/>
        <v>5.9</v>
      </c>
      <c r="BL93">
        <f>VLOOKUP(Y93,'Personality Traits'!A:B,2,FALSE)</f>
        <v>6</v>
      </c>
      <c r="BM93">
        <f>8-VLOOKUP(Z93,'Personality Traits'!A:B,2,FALSE)</f>
        <v>2</v>
      </c>
      <c r="BN93">
        <f>VLOOKUP(AA93,'Personality Traits'!A:B,2,FALSE)</f>
        <v>6</v>
      </c>
      <c r="BO93">
        <f>8-VLOOKUP(AB93,'Personality Traits'!A:B,2,FALSE)</f>
        <v>5</v>
      </c>
      <c r="BP93">
        <f>VLOOKUP(AB93,'Personality Traits'!A:B,2,FALSE)</f>
        <v>3</v>
      </c>
      <c r="BQ93">
        <f>8-VLOOKUP(AD93,'Personality Traits'!A:B,2,FALSE)</f>
        <v>2</v>
      </c>
      <c r="BR93">
        <f>VLOOKUP(AE93,'Personality Traits'!A:B,2,FALSE)</f>
        <v>5</v>
      </c>
      <c r="BS93">
        <f>8-VLOOKUP(AF93,'Personality Traits'!A:B,2,FALSE)</f>
        <v>5</v>
      </c>
      <c r="BT93">
        <f>VLOOKUP(AG93,'Personality Traits'!A:B,2,FALSE)</f>
        <v>4</v>
      </c>
      <c r="BU93">
        <f>8-VLOOKUP(AJ93,'Personality Traits'!A:B,2,FALSE)</f>
        <v>3</v>
      </c>
      <c r="BV93">
        <f t="shared" si="21"/>
        <v>4</v>
      </c>
      <c r="BW93">
        <f t="shared" si="22"/>
        <v>3.5</v>
      </c>
      <c r="BX93">
        <f t="shared" si="23"/>
        <v>5.5</v>
      </c>
      <c r="BY93">
        <f t="shared" si="24"/>
        <v>4.5</v>
      </c>
      <c r="BZ93">
        <f t="shared" si="25"/>
        <v>3</v>
      </c>
      <c r="CA93" t="s">
        <v>32</v>
      </c>
      <c r="CB93">
        <f>VLOOKUP(CA93,'Level of traineeship or degree'!A:B,2,FALSE)</f>
        <v>3</v>
      </c>
      <c r="CE93" t="s">
        <v>22</v>
      </c>
      <c r="CF93">
        <f>VLOOKUP(CE93,Gender!A:B,2,FALSE)</f>
        <v>1</v>
      </c>
      <c r="CH93" t="s">
        <v>28</v>
      </c>
      <c r="CI93">
        <f>VLOOKUP(CH93,Culture!A:B,2,FALSE)</f>
        <v>9</v>
      </c>
      <c r="CK93" t="s">
        <v>17</v>
      </c>
      <c r="CL93" t="s">
        <v>17</v>
      </c>
      <c r="CM93" t="s">
        <v>17</v>
      </c>
      <c r="CN93" t="s">
        <v>15</v>
      </c>
      <c r="CO93" t="s">
        <v>15</v>
      </c>
      <c r="CP93" t="s">
        <v>15</v>
      </c>
      <c r="CQ93" t="s">
        <v>9</v>
      </c>
      <c r="CR93" t="s">
        <v>9</v>
      </c>
      <c r="CS93" t="s">
        <v>17</v>
      </c>
      <c r="CT93" t="s">
        <v>9</v>
      </c>
      <c r="CU93" t="s">
        <v>15</v>
      </c>
      <c r="CV93" t="s">
        <v>9</v>
      </c>
      <c r="CW93" t="s">
        <v>9</v>
      </c>
      <c r="CX93" t="s">
        <v>9</v>
      </c>
      <c r="CY93" t="s">
        <v>9</v>
      </c>
      <c r="CZ93" t="s">
        <v>9</v>
      </c>
      <c r="DA93" t="s">
        <v>9</v>
      </c>
      <c r="DB93" t="s">
        <v>15</v>
      </c>
      <c r="DC93" t="s">
        <v>17</v>
      </c>
      <c r="DD93" t="s">
        <v>16</v>
      </c>
      <c r="DE93" t="s">
        <v>9</v>
      </c>
      <c r="DF93" t="s">
        <v>9</v>
      </c>
      <c r="DG93" t="s">
        <v>9</v>
      </c>
      <c r="DH93" t="s">
        <v>15</v>
      </c>
      <c r="DI93" t="s">
        <v>9</v>
      </c>
      <c r="DJ93" t="s">
        <v>9</v>
      </c>
      <c r="DK93" t="s">
        <v>9</v>
      </c>
      <c r="DL93" t="s">
        <v>16</v>
      </c>
      <c r="DM93" t="s">
        <v>16</v>
      </c>
      <c r="DN93" t="s">
        <v>9</v>
      </c>
      <c r="DO93">
        <f t="shared" si="29"/>
        <v>137</v>
      </c>
      <c r="DP93">
        <f>7-VLOOKUP(CK93,'Professional Scepticism'!A:B,2,FALSE)</f>
        <v>4</v>
      </c>
      <c r="DQ93">
        <f>VLOOKUP(CV93,'Professional Scepticism'!A:B,2,FALSE)</f>
        <v>5</v>
      </c>
      <c r="DR93">
        <f>VLOOKUP(DG93,'Professional Scepticism'!A:B,2,FALSE)</f>
        <v>5</v>
      </c>
      <c r="DS93">
        <f>VLOOKUP(DI93,'Professional Scepticism'!A:B,2,FALSE)</f>
        <v>5</v>
      </c>
      <c r="DT93">
        <f>VLOOKUP(DJ93,'Professional Scepticism'!A:B,2,FALSE)</f>
        <v>5</v>
      </c>
      <c r="DU93">
        <f>VLOOKUP(DK93,'Professional Scepticism'!A:B,2,FALSE)</f>
        <v>5</v>
      </c>
      <c r="DV93">
        <f>VLOOKUP(DL93,'Professional Scepticism'!A:B,2,FALSE)</f>
        <v>6</v>
      </c>
      <c r="DW93">
        <f>VLOOKUP(DM93,'Professional Scepticism'!A:B,2,FALSE)</f>
        <v>6</v>
      </c>
      <c r="DX93">
        <f>VLOOKUP(DN93,'Professional Scepticism'!A:B,2,FALSE)</f>
        <v>5</v>
      </c>
      <c r="DY93">
        <f>7-VLOOKUP(CL93,'Professional Scepticism'!A:B,2,FALSE)</f>
        <v>4</v>
      </c>
      <c r="DZ93">
        <f>7-VLOOKUP(CM93,'Professional Scepticism'!A:B,2,FALSE)</f>
        <v>4</v>
      </c>
      <c r="EA93">
        <f>VLOOKUP(CN93,'Professional Scepticism'!A:B,2,FALSE)</f>
        <v>4</v>
      </c>
      <c r="EB93">
        <f>VLOOKUP(CO93,'Professional Scepticism'!A:B,2,FALSE)</f>
        <v>4</v>
      </c>
      <c r="EC93">
        <f>VLOOKUP(CP93,'Professional Scepticism'!A:B,2,FALSE)</f>
        <v>4</v>
      </c>
      <c r="ED93">
        <f>VLOOKUP(CQ93,'Professional Scepticism'!A:B,2,FALSE)</f>
        <v>5</v>
      </c>
      <c r="EE93">
        <f>7-VLOOKUP(CR93,'Professional Scepticism'!A:B,2,FALSE)</f>
        <v>2</v>
      </c>
      <c r="EF93">
        <f>7-VLOOKUP(CS93,'Professional Scepticism'!A:B,2,FALSE)</f>
        <v>4</v>
      </c>
      <c r="EG93">
        <f>VLOOKUP(CT93,'Professional Scepticism'!A:B,2,FALSE)</f>
        <v>5</v>
      </c>
      <c r="EH93">
        <f>7-VLOOKUP(CU93,'Professional Scepticism'!A:B,2,FALSE)</f>
        <v>3</v>
      </c>
      <c r="EI93">
        <f>VLOOKUP(CW93,'Professional Scepticism'!A:B,2,FALSE)</f>
        <v>5</v>
      </c>
      <c r="EJ93">
        <f>VLOOKUP(CX93,'Professional Scepticism'!A:B,2,FALSE)</f>
        <v>5</v>
      </c>
      <c r="EK93">
        <f>VLOOKUP(CY93,'Professional Scepticism'!A:B,2,FALSE)</f>
        <v>5</v>
      </c>
      <c r="EL93">
        <f>VLOOKUP(CZ93,'Professional Scepticism'!A:B,2,FALSE)</f>
        <v>5</v>
      </c>
      <c r="EM93">
        <f>VLOOKUP(DA93,'Professional Scepticism'!A:B,2,FALSE)</f>
        <v>5</v>
      </c>
      <c r="EN93">
        <f>7-VLOOKUP(DB93,'Professional Scepticism'!A:B,2,FALSE)</f>
        <v>3</v>
      </c>
      <c r="EO93">
        <f>7-VLOOKUP(DC93,'Professional Scepticism'!A:B,2,FALSE)</f>
        <v>4</v>
      </c>
      <c r="EP93">
        <f>VLOOKUP(DD93,'Professional Scepticism'!A:B,2,FALSE)</f>
        <v>6</v>
      </c>
      <c r="EQ93">
        <f>VLOOKUP(DE93,'Professional Scepticism'!A:B,2,FALSE)</f>
        <v>5</v>
      </c>
      <c r="ER93">
        <f>VLOOKUP(DF93,'Professional Scepticism'!A:B,2,FALSE)</f>
        <v>5</v>
      </c>
      <c r="ES93">
        <f>VLOOKUP(DH93,'Professional Scepticism'!A:B,2,FALSE)</f>
        <v>4</v>
      </c>
    </row>
    <row r="94" spans="1:149" x14ac:dyDescent="0.2">
      <c r="A94" s="2">
        <f t="shared" si="31"/>
        <v>89</v>
      </c>
      <c r="B94" t="b">
        <v>1</v>
      </c>
      <c r="C94" s="4">
        <v>100</v>
      </c>
      <c r="D94" t="s">
        <v>0</v>
      </c>
      <c r="E94" t="s">
        <v>1</v>
      </c>
      <c r="F94" t="s">
        <v>2</v>
      </c>
      <c r="G94" t="s">
        <v>23</v>
      </c>
      <c r="H94" t="s">
        <v>3</v>
      </c>
      <c r="I94" t="s">
        <v>3</v>
      </c>
      <c r="J94" t="s">
        <v>4</v>
      </c>
      <c r="K94" t="s">
        <v>3</v>
      </c>
      <c r="L94" t="s">
        <v>3</v>
      </c>
      <c r="M94" t="s">
        <v>4</v>
      </c>
      <c r="N94" t="s">
        <v>5</v>
      </c>
      <c r="O94" t="s">
        <v>3</v>
      </c>
      <c r="P94" t="s">
        <v>4</v>
      </c>
      <c r="Q94" t="s">
        <v>23</v>
      </c>
      <c r="R94" t="s">
        <v>1</v>
      </c>
      <c r="S94" t="s">
        <v>1</v>
      </c>
      <c r="T94" t="s">
        <v>1</v>
      </c>
      <c r="U94" t="s">
        <v>1</v>
      </c>
      <c r="V94" t="s">
        <v>5</v>
      </c>
      <c r="W94" t="s">
        <v>2</v>
      </c>
      <c r="X94" t="s">
        <v>4</v>
      </c>
      <c r="Y94" t="s">
        <v>19</v>
      </c>
      <c r="Z94" t="s">
        <v>19</v>
      </c>
      <c r="AA94" t="s">
        <v>10</v>
      </c>
      <c r="AB94" t="s">
        <v>11</v>
      </c>
      <c r="AC94" t="s">
        <v>10</v>
      </c>
      <c r="AD94" t="s">
        <v>19</v>
      </c>
      <c r="AE94" t="s">
        <v>10</v>
      </c>
      <c r="AF94" t="s">
        <v>18</v>
      </c>
      <c r="AG94" t="s">
        <v>10</v>
      </c>
      <c r="AJ94" t="s">
        <v>8</v>
      </c>
      <c r="AK94">
        <f>VLOOKUP(E94,Ethics!A:B,2,FALSE)</f>
        <v>9</v>
      </c>
      <c r="AL94">
        <f>VLOOKUP(P94,Ethics!A:B,2,FALSE)</f>
        <v>7</v>
      </c>
      <c r="AM94">
        <f>VLOOKUP(R94,Ethics!A:B,2,FALSE)</f>
        <v>9</v>
      </c>
      <c r="AN94">
        <f>VLOOKUP(S94,Ethics!A:B,2,FALSE)</f>
        <v>9</v>
      </c>
      <c r="AO94">
        <f>VLOOKUP(T94,Ethics!A:B,2,FALSE)</f>
        <v>9</v>
      </c>
      <c r="AP94">
        <f>VLOOKUP(U94,Ethics!A:B,2,FALSE)</f>
        <v>9</v>
      </c>
      <c r="AQ94">
        <f>VLOOKUP(V94,Ethics!A:B,2,FALSE)</f>
        <v>3</v>
      </c>
      <c r="AR94">
        <f>VLOOKUP(W94,Ethics!A:B,2,FALSE)</f>
        <v>8</v>
      </c>
      <c r="AS94">
        <f>VLOOKUP(X94,Ethics!A:B,2,FALSE)</f>
        <v>7</v>
      </c>
      <c r="AT94">
        <f>VLOOKUP(F94,Ethics!A:B,2,FALSE)</f>
        <v>8</v>
      </c>
      <c r="AU94" s="29" t="str">
        <f t="shared" si="30"/>
        <v>Absolutist</v>
      </c>
      <c r="AV94" s="29">
        <f>VLOOKUP(AU94,Ethics!D:E,2,FALSE)</f>
        <v>2</v>
      </c>
      <c r="AW94" t="str">
        <f t="shared" si="17"/>
        <v>High</v>
      </c>
      <c r="AX94">
        <f t="shared" si="18"/>
        <v>7.8</v>
      </c>
      <c r="AY94">
        <f>VLOOKUP(G94,Ethics!A:B,2,FALSE)</f>
        <v>1</v>
      </c>
      <c r="AZ94">
        <f>VLOOKUP(H94,Ethics!A:B,2,FALSE)</f>
        <v>2</v>
      </c>
      <c r="BA94">
        <f>VLOOKUP(I94,Ethics!A:B,2,FALSE)</f>
        <v>2</v>
      </c>
      <c r="BB94">
        <f>VLOOKUP(J94,Ethics!A:B,2,FALSE)</f>
        <v>7</v>
      </c>
      <c r="BC94">
        <f>VLOOKUP(K94,Ethics!A:B,2,FALSE)</f>
        <v>2</v>
      </c>
      <c r="BD94">
        <f>VLOOKUP(L94,Ethics!A:B,2,FALSE)</f>
        <v>2</v>
      </c>
      <c r="BE94">
        <f>VLOOKUP(M94,Ethics!A:B,2,FALSE)</f>
        <v>7</v>
      </c>
      <c r="BF94">
        <f>VLOOKUP(N94,Ethics!A:B,2,FALSE)</f>
        <v>3</v>
      </c>
      <c r="BG94">
        <f>VLOOKUP(O94,Ethics!A:B,2,FALSE)</f>
        <v>2</v>
      </c>
      <c r="BH94">
        <f>VLOOKUP(Q94,Ethics!A:B,2,FALSE)</f>
        <v>1</v>
      </c>
      <c r="BI94" t="str">
        <f t="shared" si="19"/>
        <v>Low</v>
      </c>
      <c r="BJ94">
        <f t="shared" si="20"/>
        <v>2.9</v>
      </c>
      <c r="BL94">
        <f>VLOOKUP(Y94,'Personality Traits'!A:B,2,FALSE)</f>
        <v>5</v>
      </c>
      <c r="BM94">
        <f>8-VLOOKUP(Z94,'Personality Traits'!A:B,2,FALSE)</f>
        <v>3</v>
      </c>
      <c r="BN94">
        <f>VLOOKUP(AA94,'Personality Traits'!A:B,2,FALSE)</f>
        <v>7</v>
      </c>
      <c r="BO94">
        <f>8-VLOOKUP(AB94,'Personality Traits'!A:B,2,FALSE)</f>
        <v>4</v>
      </c>
      <c r="BP94">
        <f>VLOOKUP(AB94,'Personality Traits'!A:B,2,FALSE)</f>
        <v>4</v>
      </c>
      <c r="BQ94">
        <f>8-VLOOKUP(AD94,'Personality Traits'!A:B,2,FALSE)</f>
        <v>3</v>
      </c>
      <c r="BR94">
        <f>VLOOKUP(AE94,'Personality Traits'!A:B,2,FALSE)</f>
        <v>7</v>
      </c>
      <c r="BS94">
        <f>8-VLOOKUP(AF94,'Personality Traits'!A:B,2,FALSE)</f>
        <v>5</v>
      </c>
      <c r="BT94">
        <f>VLOOKUP(AG94,'Personality Traits'!A:B,2,FALSE)</f>
        <v>7</v>
      </c>
      <c r="BU94">
        <f>8-VLOOKUP(AJ94,'Personality Traits'!A:B,2,FALSE)</f>
        <v>6</v>
      </c>
      <c r="BV94">
        <f t="shared" si="21"/>
        <v>4</v>
      </c>
      <c r="BW94">
        <f t="shared" si="22"/>
        <v>5</v>
      </c>
      <c r="BX94">
        <f t="shared" si="23"/>
        <v>6</v>
      </c>
      <c r="BY94">
        <f t="shared" si="24"/>
        <v>5.5</v>
      </c>
      <c r="BZ94">
        <f t="shared" si="25"/>
        <v>5</v>
      </c>
      <c r="CA94" t="s">
        <v>32</v>
      </c>
      <c r="CB94">
        <f>VLOOKUP(CA94,'Level of traineeship or degree'!A:B,2,FALSE)</f>
        <v>3</v>
      </c>
      <c r="CE94" t="s">
        <v>13</v>
      </c>
      <c r="CF94">
        <f>VLOOKUP(CE94,Gender!A:B,2,FALSE)</f>
        <v>0</v>
      </c>
      <c r="CG94" t="s">
        <v>36</v>
      </c>
      <c r="CH94" t="s">
        <v>30</v>
      </c>
      <c r="CI94">
        <v>5</v>
      </c>
      <c r="CK94" t="s">
        <v>26</v>
      </c>
      <c r="CL94" t="s">
        <v>26</v>
      </c>
      <c r="CM94" t="s">
        <v>26</v>
      </c>
      <c r="CN94" t="s">
        <v>16</v>
      </c>
      <c r="CO94" t="s">
        <v>16</v>
      </c>
      <c r="CP94" t="s">
        <v>16</v>
      </c>
      <c r="CQ94" t="s">
        <v>16</v>
      </c>
      <c r="CR94" t="s">
        <v>26</v>
      </c>
      <c r="CS94" t="s">
        <v>26</v>
      </c>
      <c r="CT94" t="s">
        <v>16</v>
      </c>
      <c r="CU94" t="s">
        <v>8</v>
      </c>
      <c r="CV94" t="s">
        <v>16</v>
      </c>
      <c r="CW94" t="s">
        <v>9</v>
      </c>
      <c r="CX94" t="s">
        <v>16</v>
      </c>
      <c r="CY94" t="s">
        <v>9</v>
      </c>
      <c r="CZ94" t="s">
        <v>9</v>
      </c>
      <c r="DA94" t="s">
        <v>16</v>
      </c>
      <c r="DB94" t="s">
        <v>26</v>
      </c>
      <c r="DC94" t="s">
        <v>26</v>
      </c>
      <c r="DD94" t="s">
        <v>16</v>
      </c>
      <c r="DE94" t="s">
        <v>16</v>
      </c>
      <c r="DF94" t="s">
        <v>9</v>
      </c>
      <c r="DG94" t="s">
        <v>16</v>
      </c>
      <c r="DH94" t="s">
        <v>16</v>
      </c>
      <c r="DI94" t="s">
        <v>9</v>
      </c>
      <c r="DJ94" t="s">
        <v>16</v>
      </c>
      <c r="DK94" t="s">
        <v>16</v>
      </c>
      <c r="DL94" t="s">
        <v>16</v>
      </c>
      <c r="DM94" t="s">
        <v>16</v>
      </c>
      <c r="DN94" t="s">
        <v>16</v>
      </c>
      <c r="DO94">
        <f t="shared" si="29"/>
        <v>174</v>
      </c>
      <c r="DP94">
        <f>7-VLOOKUP(CK94,'Professional Scepticism'!A:B,2,FALSE)</f>
        <v>6</v>
      </c>
      <c r="DQ94">
        <f>VLOOKUP(CV94,'Professional Scepticism'!A:B,2,FALSE)</f>
        <v>6</v>
      </c>
      <c r="DR94">
        <f>VLOOKUP(DG94,'Professional Scepticism'!A:B,2,FALSE)</f>
        <v>6</v>
      </c>
      <c r="DS94">
        <f>VLOOKUP(DI94,'Professional Scepticism'!A:B,2,FALSE)</f>
        <v>5</v>
      </c>
      <c r="DT94">
        <f>VLOOKUP(DJ94,'Professional Scepticism'!A:B,2,FALSE)</f>
        <v>6</v>
      </c>
      <c r="DU94">
        <f>VLOOKUP(DK94,'Professional Scepticism'!A:B,2,FALSE)</f>
        <v>6</v>
      </c>
      <c r="DV94">
        <f>VLOOKUP(DL94,'Professional Scepticism'!A:B,2,FALSE)</f>
        <v>6</v>
      </c>
      <c r="DW94">
        <f>VLOOKUP(DM94,'Professional Scepticism'!A:B,2,FALSE)</f>
        <v>6</v>
      </c>
      <c r="DX94">
        <f>VLOOKUP(DN94,'Professional Scepticism'!A:B,2,FALSE)</f>
        <v>6</v>
      </c>
      <c r="DY94">
        <f>7-VLOOKUP(CL94,'Professional Scepticism'!A:B,2,FALSE)</f>
        <v>6</v>
      </c>
      <c r="DZ94">
        <f>7-VLOOKUP(CM94,'Professional Scepticism'!A:B,2,FALSE)</f>
        <v>6</v>
      </c>
      <c r="EA94">
        <f>VLOOKUP(CN94,'Professional Scepticism'!A:B,2,FALSE)</f>
        <v>6</v>
      </c>
      <c r="EB94">
        <f>VLOOKUP(CO94,'Professional Scepticism'!A:B,2,FALSE)</f>
        <v>6</v>
      </c>
      <c r="EC94">
        <f>VLOOKUP(CP94,'Professional Scepticism'!A:B,2,FALSE)</f>
        <v>6</v>
      </c>
      <c r="ED94">
        <f>VLOOKUP(CQ94,'Professional Scepticism'!A:B,2,FALSE)</f>
        <v>6</v>
      </c>
      <c r="EE94">
        <f>7-VLOOKUP(CR94,'Professional Scepticism'!A:B,2,FALSE)</f>
        <v>6</v>
      </c>
      <c r="EF94">
        <f>7-VLOOKUP(CS94,'Professional Scepticism'!A:B,2,FALSE)</f>
        <v>6</v>
      </c>
      <c r="EG94">
        <f>VLOOKUP(CT94,'Professional Scepticism'!A:B,2,FALSE)</f>
        <v>6</v>
      </c>
      <c r="EH94">
        <f>7-VLOOKUP(CU94,'Professional Scepticism'!A:B,2,FALSE)</f>
        <v>5</v>
      </c>
      <c r="EI94">
        <f>VLOOKUP(CW94,'Professional Scepticism'!A:B,2,FALSE)</f>
        <v>5</v>
      </c>
      <c r="EJ94">
        <f>VLOOKUP(CX94,'Professional Scepticism'!A:B,2,FALSE)</f>
        <v>6</v>
      </c>
      <c r="EK94">
        <f>VLOOKUP(CY94,'Professional Scepticism'!A:B,2,FALSE)</f>
        <v>5</v>
      </c>
      <c r="EL94">
        <f>VLOOKUP(CZ94,'Professional Scepticism'!A:B,2,FALSE)</f>
        <v>5</v>
      </c>
      <c r="EM94">
        <f>VLOOKUP(DA94,'Professional Scepticism'!A:B,2,FALSE)</f>
        <v>6</v>
      </c>
      <c r="EN94">
        <f>7-VLOOKUP(DB94,'Professional Scepticism'!A:B,2,FALSE)</f>
        <v>6</v>
      </c>
      <c r="EO94">
        <f>7-VLOOKUP(DC94,'Professional Scepticism'!A:B,2,FALSE)</f>
        <v>6</v>
      </c>
      <c r="EP94">
        <f>VLOOKUP(DD94,'Professional Scepticism'!A:B,2,FALSE)</f>
        <v>6</v>
      </c>
      <c r="EQ94">
        <f>VLOOKUP(DE94,'Professional Scepticism'!A:B,2,FALSE)</f>
        <v>6</v>
      </c>
      <c r="ER94">
        <f>VLOOKUP(DF94,'Professional Scepticism'!A:B,2,FALSE)</f>
        <v>5</v>
      </c>
      <c r="ES94">
        <f>VLOOKUP(DH94,'Professional Scepticism'!A:B,2,FALSE)</f>
        <v>6</v>
      </c>
    </row>
    <row r="95" spans="1:149" x14ac:dyDescent="0.2">
      <c r="A95" s="2">
        <f t="shared" si="31"/>
        <v>90</v>
      </c>
      <c r="B95" t="b">
        <v>1</v>
      </c>
      <c r="C95" s="4">
        <v>100</v>
      </c>
      <c r="D95" t="s">
        <v>0</v>
      </c>
      <c r="E95" t="s">
        <v>1</v>
      </c>
      <c r="F95" t="s">
        <v>2</v>
      </c>
      <c r="G95" t="s">
        <v>23</v>
      </c>
      <c r="H95" t="s">
        <v>5</v>
      </c>
      <c r="I95" t="s">
        <v>7</v>
      </c>
      <c r="J95" t="s">
        <v>6</v>
      </c>
      <c r="K95" t="s">
        <v>5</v>
      </c>
      <c r="L95" t="s">
        <v>6</v>
      </c>
      <c r="M95" t="s">
        <v>6</v>
      </c>
      <c r="N95" t="s">
        <v>6</v>
      </c>
      <c r="O95" t="s">
        <v>3</v>
      </c>
      <c r="P95" t="s">
        <v>1</v>
      </c>
      <c r="Q95" t="s">
        <v>5</v>
      </c>
      <c r="R95" t="s">
        <v>1</v>
      </c>
      <c r="S95" t="s">
        <v>1</v>
      </c>
      <c r="T95" t="s">
        <v>1</v>
      </c>
      <c r="U95" t="s">
        <v>1</v>
      </c>
      <c r="V95" t="s">
        <v>23</v>
      </c>
      <c r="W95" t="s">
        <v>1</v>
      </c>
      <c r="X95" t="s">
        <v>1</v>
      </c>
      <c r="Y95" t="s">
        <v>8</v>
      </c>
      <c r="Z95" t="s">
        <v>18</v>
      </c>
      <c r="AA95" t="s">
        <v>9</v>
      </c>
      <c r="AB95" t="s">
        <v>8</v>
      </c>
      <c r="AC95" t="s">
        <v>10</v>
      </c>
      <c r="AD95" t="s">
        <v>10</v>
      </c>
      <c r="AE95" t="s">
        <v>9</v>
      </c>
      <c r="AF95" t="s">
        <v>9</v>
      </c>
      <c r="AG95" t="s">
        <v>10</v>
      </c>
      <c r="AJ95" t="s">
        <v>19</v>
      </c>
      <c r="AK95">
        <f>VLOOKUP(E95,Ethics!A:B,2,FALSE)</f>
        <v>9</v>
      </c>
      <c r="AL95">
        <f>VLOOKUP(P95,Ethics!A:B,2,FALSE)</f>
        <v>9</v>
      </c>
      <c r="AM95">
        <f>VLOOKUP(R95,Ethics!A:B,2,FALSE)</f>
        <v>9</v>
      </c>
      <c r="AN95">
        <f>VLOOKUP(S95,Ethics!A:B,2,FALSE)</f>
        <v>9</v>
      </c>
      <c r="AO95">
        <f>VLOOKUP(T95,Ethics!A:B,2,FALSE)</f>
        <v>9</v>
      </c>
      <c r="AP95">
        <f>VLOOKUP(U95,Ethics!A:B,2,FALSE)</f>
        <v>9</v>
      </c>
      <c r="AQ95">
        <f>VLOOKUP(V95,Ethics!A:B,2,FALSE)</f>
        <v>1</v>
      </c>
      <c r="AR95">
        <f>VLOOKUP(W95,Ethics!A:B,2,FALSE)</f>
        <v>9</v>
      </c>
      <c r="AS95">
        <f>VLOOKUP(X95,Ethics!A:B,2,FALSE)</f>
        <v>9</v>
      </c>
      <c r="AT95">
        <f>VLOOKUP(F95,Ethics!A:B,2,FALSE)</f>
        <v>8</v>
      </c>
      <c r="AU95" s="29" t="str">
        <f t="shared" si="30"/>
        <v>Absolutist</v>
      </c>
      <c r="AV95" s="29">
        <f>VLOOKUP(AU95,Ethics!D:E,2,FALSE)</f>
        <v>2</v>
      </c>
      <c r="AW95" t="str">
        <f t="shared" si="17"/>
        <v>High</v>
      </c>
      <c r="AX95">
        <f t="shared" si="18"/>
        <v>8.1</v>
      </c>
      <c r="AY95">
        <f>VLOOKUP(G95,Ethics!A:B,2,FALSE)</f>
        <v>1</v>
      </c>
      <c r="AZ95">
        <f>VLOOKUP(H95,Ethics!A:B,2,FALSE)</f>
        <v>3</v>
      </c>
      <c r="BA95">
        <f>VLOOKUP(I95,Ethics!A:B,2,FALSE)</f>
        <v>4</v>
      </c>
      <c r="BB95">
        <f>VLOOKUP(J95,Ethics!A:B,2,FALSE)</f>
        <v>6</v>
      </c>
      <c r="BC95">
        <f>VLOOKUP(K95,Ethics!A:B,2,FALSE)</f>
        <v>3</v>
      </c>
      <c r="BD95">
        <f>VLOOKUP(L95,Ethics!A:B,2,FALSE)</f>
        <v>6</v>
      </c>
      <c r="BE95">
        <f>VLOOKUP(M95,Ethics!A:B,2,FALSE)</f>
        <v>6</v>
      </c>
      <c r="BF95">
        <f>VLOOKUP(N95,Ethics!A:B,2,FALSE)</f>
        <v>6</v>
      </c>
      <c r="BG95">
        <f>VLOOKUP(O95,Ethics!A:B,2,FALSE)</f>
        <v>2</v>
      </c>
      <c r="BH95">
        <f>VLOOKUP(Q95,Ethics!A:B,2,FALSE)</f>
        <v>3</v>
      </c>
      <c r="BI95" t="str">
        <f t="shared" si="19"/>
        <v>Low</v>
      </c>
      <c r="BJ95">
        <f t="shared" si="20"/>
        <v>4</v>
      </c>
      <c r="BL95">
        <f>VLOOKUP(Y95,'Personality Traits'!A:B,2,FALSE)</f>
        <v>2</v>
      </c>
      <c r="BM95">
        <f>8-VLOOKUP(Z95,'Personality Traits'!A:B,2,FALSE)</f>
        <v>5</v>
      </c>
      <c r="BN95">
        <f>VLOOKUP(AA95,'Personality Traits'!A:B,2,FALSE)</f>
        <v>6</v>
      </c>
      <c r="BO95">
        <f>8-VLOOKUP(AB95,'Personality Traits'!A:B,2,FALSE)</f>
        <v>6</v>
      </c>
      <c r="BP95">
        <f>VLOOKUP(AB95,'Personality Traits'!A:B,2,FALSE)</f>
        <v>2</v>
      </c>
      <c r="BQ95">
        <f>8-VLOOKUP(AD95,'Personality Traits'!A:B,2,FALSE)</f>
        <v>1</v>
      </c>
      <c r="BR95">
        <f>VLOOKUP(AE95,'Personality Traits'!A:B,2,FALSE)</f>
        <v>6</v>
      </c>
      <c r="BS95">
        <f>8-VLOOKUP(AF95,'Personality Traits'!A:B,2,FALSE)</f>
        <v>2</v>
      </c>
      <c r="BT95">
        <f>VLOOKUP(AG95,'Personality Traits'!A:B,2,FALSE)</f>
        <v>7</v>
      </c>
      <c r="BU95">
        <f>8-VLOOKUP(AJ95,'Personality Traits'!A:B,2,FALSE)</f>
        <v>3</v>
      </c>
      <c r="BV95">
        <f t="shared" si="21"/>
        <v>1.5</v>
      </c>
      <c r="BW95">
        <f t="shared" si="22"/>
        <v>5.5</v>
      </c>
      <c r="BX95">
        <f t="shared" si="23"/>
        <v>4</v>
      </c>
      <c r="BY95">
        <f t="shared" si="24"/>
        <v>6.5</v>
      </c>
      <c r="BZ95">
        <f t="shared" si="25"/>
        <v>2.5</v>
      </c>
      <c r="CA95" t="s">
        <v>32</v>
      </c>
      <c r="CB95">
        <f>VLOOKUP(CA95,'Level of traineeship or degree'!A:B,2,FALSE)</f>
        <v>3</v>
      </c>
      <c r="CE95" t="s">
        <v>22</v>
      </c>
      <c r="CF95">
        <f>VLOOKUP(CE95,Gender!A:B,2,FALSE)</f>
        <v>1</v>
      </c>
      <c r="CH95" t="s">
        <v>25</v>
      </c>
      <c r="CI95">
        <f>VLOOKUP(CH95,Culture!A:B,2,FALSE)</f>
        <v>7</v>
      </c>
      <c r="CK95" t="s">
        <v>15</v>
      </c>
      <c r="CL95" t="s">
        <v>15</v>
      </c>
      <c r="CM95" t="s">
        <v>17</v>
      </c>
      <c r="CN95" t="s">
        <v>9</v>
      </c>
      <c r="CO95" t="s">
        <v>15</v>
      </c>
      <c r="CP95" t="s">
        <v>16</v>
      </c>
      <c r="CQ95" t="s">
        <v>16</v>
      </c>
      <c r="CR95" t="s">
        <v>15</v>
      </c>
      <c r="CS95" t="s">
        <v>8</v>
      </c>
      <c r="CT95" t="s">
        <v>9</v>
      </c>
      <c r="CU95" t="s">
        <v>15</v>
      </c>
      <c r="CV95" t="s">
        <v>9</v>
      </c>
      <c r="CW95" t="s">
        <v>9</v>
      </c>
      <c r="CX95" t="s">
        <v>9</v>
      </c>
      <c r="CY95" t="s">
        <v>16</v>
      </c>
      <c r="CZ95" t="s">
        <v>16</v>
      </c>
      <c r="DA95" t="s">
        <v>15</v>
      </c>
      <c r="DB95" t="s">
        <v>17</v>
      </c>
      <c r="DC95" t="s">
        <v>8</v>
      </c>
      <c r="DD95" t="s">
        <v>16</v>
      </c>
      <c r="DE95" t="s">
        <v>9</v>
      </c>
      <c r="DF95" t="s">
        <v>16</v>
      </c>
      <c r="DG95" t="s">
        <v>16</v>
      </c>
      <c r="DH95" t="s">
        <v>16</v>
      </c>
      <c r="DI95" t="s">
        <v>16</v>
      </c>
      <c r="DJ95" t="s">
        <v>16</v>
      </c>
      <c r="DK95" t="s">
        <v>15</v>
      </c>
      <c r="DL95" t="s">
        <v>15</v>
      </c>
      <c r="DM95" t="s">
        <v>16</v>
      </c>
      <c r="DN95" t="s">
        <v>16</v>
      </c>
      <c r="DO95">
        <f t="shared" si="29"/>
        <v>148</v>
      </c>
      <c r="DP95">
        <f>7-VLOOKUP(CK95,'Professional Scepticism'!A:B,2,FALSE)</f>
        <v>3</v>
      </c>
      <c r="DQ95">
        <f>VLOOKUP(CV95,'Professional Scepticism'!A:B,2,FALSE)</f>
        <v>5</v>
      </c>
      <c r="DR95">
        <f>VLOOKUP(DG95,'Professional Scepticism'!A:B,2,FALSE)</f>
        <v>6</v>
      </c>
      <c r="DS95">
        <f>VLOOKUP(DI95,'Professional Scepticism'!A:B,2,FALSE)</f>
        <v>6</v>
      </c>
      <c r="DT95">
        <f>VLOOKUP(DJ95,'Professional Scepticism'!A:B,2,FALSE)</f>
        <v>6</v>
      </c>
      <c r="DU95">
        <f>VLOOKUP(DK95,'Professional Scepticism'!A:B,2,FALSE)</f>
        <v>4</v>
      </c>
      <c r="DV95">
        <f>VLOOKUP(DL95,'Professional Scepticism'!A:B,2,FALSE)</f>
        <v>4</v>
      </c>
      <c r="DW95">
        <f>VLOOKUP(DM95,'Professional Scepticism'!A:B,2,FALSE)</f>
        <v>6</v>
      </c>
      <c r="DX95">
        <f>VLOOKUP(DN95,'Professional Scepticism'!A:B,2,FALSE)</f>
        <v>6</v>
      </c>
      <c r="DY95">
        <f>7-VLOOKUP(CL95,'Professional Scepticism'!A:B,2,FALSE)</f>
        <v>3</v>
      </c>
      <c r="DZ95">
        <f>7-VLOOKUP(CM95,'Professional Scepticism'!A:B,2,FALSE)</f>
        <v>4</v>
      </c>
      <c r="EA95">
        <f>VLOOKUP(CN95,'Professional Scepticism'!A:B,2,FALSE)</f>
        <v>5</v>
      </c>
      <c r="EB95">
        <f>VLOOKUP(CO95,'Professional Scepticism'!A:B,2,FALSE)</f>
        <v>4</v>
      </c>
      <c r="EC95">
        <f>VLOOKUP(CP95,'Professional Scepticism'!A:B,2,FALSE)</f>
        <v>6</v>
      </c>
      <c r="ED95">
        <f>VLOOKUP(CQ95,'Professional Scepticism'!A:B,2,FALSE)</f>
        <v>6</v>
      </c>
      <c r="EE95">
        <f>7-VLOOKUP(CR95,'Professional Scepticism'!A:B,2,FALSE)</f>
        <v>3</v>
      </c>
      <c r="EF95">
        <f>7-VLOOKUP(CS95,'Professional Scepticism'!A:B,2,FALSE)</f>
        <v>5</v>
      </c>
      <c r="EG95">
        <f>VLOOKUP(CT95,'Professional Scepticism'!A:B,2,FALSE)</f>
        <v>5</v>
      </c>
      <c r="EH95">
        <f>7-VLOOKUP(CU95,'Professional Scepticism'!A:B,2,FALSE)</f>
        <v>3</v>
      </c>
      <c r="EI95">
        <f>VLOOKUP(CW95,'Professional Scepticism'!A:B,2,FALSE)</f>
        <v>5</v>
      </c>
      <c r="EJ95">
        <f>VLOOKUP(CX95,'Professional Scepticism'!A:B,2,FALSE)</f>
        <v>5</v>
      </c>
      <c r="EK95">
        <f>VLOOKUP(CY95,'Professional Scepticism'!A:B,2,FALSE)</f>
        <v>6</v>
      </c>
      <c r="EL95">
        <f>VLOOKUP(CZ95,'Professional Scepticism'!A:B,2,FALSE)</f>
        <v>6</v>
      </c>
      <c r="EM95">
        <f>VLOOKUP(DA95,'Professional Scepticism'!A:B,2,FALSE)</f>
        <v>4</v>
      </c>
      <c r="EN95">
        <f>7-VLOOKUP(DB95,'Professional Scepticism'!A:B,2,FALSE)</f>
        <v>4</v>
      </c>
      <c r="EO95">
        <f>7-VLOOKUP(DC95,'Professional Scepticism'!A:B,2,FALSE)</f>
        <v>5</v>
      </c>
      <c r="EP95">
        <f>VLOOKUP(DD95,'Professional Scepticism'!A:B,2,FALSE)</f>
        <v>6</v>
      </c>
      <c r="EQ95">
        <f>VLOOKUP(DE95,'Professional Scepticism'!A:B,2,FALSE)</f>
        <v>5</v>
      </c>
      <c r="ER95">
        <f>VLOOKUP(DF95,'Professional Scepticism'!A:B,2,FALSE)</f>
        <v>6</v>
      </c>
      <c r="ES95">
        <f>VLOOKUP(DH95,'Professional Scepticism'!A:B,2,FALSE)</f>
        <v>6</v>
      </c>
    </row>
    <row r="96" spans="1:149" x14ac:dyDescent="0.2">
      <c r="A96" s="2">
        <f t="shared" si="31"/>
        <v>91</v>
      </c>
      <c r="B96" t="b">
        <v>1</v>
      </c>
      <c r="C96" s="4">
        <v>100</v>
      </c>
      <c r="D96" t="s">
        <v>0</v>
      </c>
      <c r="E96" t="s">
        <v>1</v>
      </c>
      <c r="F96" t="s">
        <v>11</v>
      </c>
      <c r="G96" t="s">
        <v>5</v>
      </c>
      <c r="H96" t="s">
        <v>4</v>
      </c>
      <c r="I96" t="s">
        <v>11</v>
      </c>
      <c r="J96" t="s">
        <v>11</v>
      </c>
      <c r="K96" t="s">
        <v>7</v>
      </c>
      <c r="L96" t="s">
        <v>6</v>
      </c>
      <c r="M96" t="s">
        <v>6</v>
      </c>
      <c r="N96" t="s">
        <v>4</v>
      </c>
      <c r="O96" t="s">
        <v>11</v>
      </c>
      <c r="P96" t="s">
        <v>2</v>
      </c>
      <c r="Q96" t="s">
        <v>2</v>
      </c>
      <c r="R96" t="s">
        <v>11</v>
      </c>
      <c r="S96" t="s">
        <v>1</v>
      </c>
      <c r="T96" t="s">
        <v>1</v>
      </c>
      <c r="U96" t="s">
        <v>1</v>
      </c>
      <c r="V96" t="s">
        <v>7</v>
      </c>
      <c r="W96" t="s">
        <v>6</v>
      </c>
      <c r="X96" t="s">
        <v>4</v>
      </c>
      <c r="Y96" t="s">
        <v>19</v>
      </c>
      <c r="Z96" t="s">
        <v>19</v>
      </c>
      <c r="AA96" t="s">
        <v>10</v>
      </c>
      <c r="AB96" t="s">
        <v>19</v>
      </c>
      <c r="AC96" t="s">
        <v>11</v>
      </c>
      <c r="AD96" t="s">
        <v>8</v>
      </c>
      <c r="AE96" t="s">
        <v>19</v>
      </c>
      <c r="AF96" t="s">
        <v>24</v>
      </c>
      <c r="AG96" t="s">
        <v>19</v>
      </c>
      <c r="AJ96" t="s">
        <v>18</v>
      </c>
      <c r="AK96">
        <f>VLOOKUP(E96,Ethics!A:B,2,FALSE)</f>
        <v>9</v>
      </c>
      <c r="AL96">
        <f>VLOOKUP(P96,Ethics!A:B,2,FALSE)</f>
        <v>8</v>
      </c>
      <c r="AM96">
        <f>VLOOKUP(R96,Ethics!A:B,2,FALSE)</f>
        <v>5</v>
      </c>
      <c r="AN96">
        <f>VLOOKUP(S96,Ethics!A:B,2,FALSE)</f>
        <v>9</v>
      </c>
      <c r="AO96">
        <f>VLOOKUP(T96,Ethics!A:B,2,FALSE)</f>
        <v>9</v>
      </c>
      <c r="AP96">
        <f>VLOOKUP(U96,Ethics!A:B,2,FALSE)</f>
        <v>9</v>
      </c>
      <c r="AQ96">
        <f>VLOOKUP(V96,Ethics!A:B,2,FALSE)</f>
        <v>4</v>
      </c>
      <c r="AR96">
        <f>VLOOKUP(W96,Ethics!A:B,2,FALSE)</f>
        <v>6</v>
      </c>
      <c r="AS96">
        <f>VLOOKUP(X96,Ethics!A:B,2,FALSE)</f>
        <v>7</v>
      </c>
      <c r="AT96">
        <f>VLOOKUP(F96,Ethics!A:B,2,FALSE)</f>
        <v>5</v>
      </c>
      <c r="AU96" s="29" t="str">
        <f t="shared" ref="AU96:AU98" si="32">IF(AND(AW96="High",BI96="High"),"Situationist",FALSE)</f>
        <v>Situationist</v>
      </c>
      <c r="AV96" s="29">
        <f>VLOOKUP(AU96,Ethics!D:E,2,FALSE)</f>
        <v>1</v>
      </c>
      <c r="AW96" t="str">
        <f t="shared" si="17"/>
        <v>High</v>
      </c>
      <c r="AX96">
        <f t="shared" si="18"/>
        <v>7.1</v>
      </c>
      <c r="AY96">
        <f>VLOOKUP(G96,Ethics!A:B,2,FALSE)</f>
        <v>3</v>
      </c>
      <c r="AZ96">
        <f>VLOOKUP(H96,Ethics!A:B,2,FALSE)</f>
        <v>7</v>
      </c>
      <c r="BA96">
        <f>VLOOKUP(I96,Ethics!A:B,2,FALSE)</f>
        <v>5</v>
      </c>
      <c r="BB96">
        <f>VLOOKUP(J96,Ethics!A:B,2,FALSE)</f>
        <v>5</v>
      </c>
      <c r="BC96">
        <f>VLOOKUP(K96,Ethics!A:B,2,FALSE)</f>
        <v>4</v>
      </c>
      <c r="BD96">
        <f>VLOOKUP(L96,Ethics!A:B,2,FALSE)</f>
        <v>6</v>
      </c>
      <c r="BE96">
        <f>VLOOKUP(M96,Ethics!A:B,2,FALSE)</f>
        <v>6</v>
      </c>
      <c r="BF96">
        <f>VLOOKUP(N96,Ethics!A:B,2,FALSE)</f>
        <v>7</v>
      </c>
      <c r="BG96">
        <f>VLOOKUP(O96,Ethics!A:B,2,FALSE)</f>
        <v>5</v>
      </c>
      <c r="BH96">
        <f>VLOOKUP(Q96,Ethics!A:B,2,FALSE)</f>
        <v>8</v>
      </c>
      <c r="BI96" t="str">
        <f t="shared" si="19"/>
        <v>High</v>
      </c>
      <c r="BJ96">
        <f t="shared" si="20"/>
        <v>5.6</v>
      </c>
      <c r="BL96">
        <f>VLOOKUP(Y96,'Personality Traits'!A:B,2,FALSE)</f>
        <v>5</v>
      </c>
      <c r="BM96">
        <f>8-VLOOKUP(Z96,'Personality Traits'!A:B,2,FALSE)</f>
        <v>3</v>
      </c>
      <c r="BN96">
        <f>VLOOKUP(AA96,'Personality Traits'!A:B,2,FALSE)</f>
        <v>7</v>
      </c>
      <c r="BO96">
        <f>8-VLOOKUP(AB96,'Personality Traits'!A:B,2,FALSE)</f>
        <v>3</v>
      </c>
      <c r="BP96">
        <f>VLOOKUP(AB96,'Personality Traits'!A:B,2,FALSE)</f>
        <v>5</v>
      </c>
      <c r="BQ96">
        <f>8-VLOOKUP(AD96,'Personality Traits'!A:B,2,FALSE)</f>
        <v>6</v>
      </c>
      <c r="BR96">
        <f>VLOOKUP(AE96,'Personality Traits'!A:B,2,FALSE)</f>
        <v>5</v>
      </c>
      <c r="BS96" t="e">
        <f>8-VLOOKUP(AF96,'Personality Traits'!A:B,2,FALSE)</f>
        <v>#N/A</v>
      </c>
      <c r="BT96">
        <f>VLOOKUP(AG96,'Personality Traits'!A:B,2,FALSE)</f>
        <v>5</v>
      </c>
      <c r="BU96">
        <f>8-VLOOKUP(AJ96,'Personality Traits'!A:B,2,FALSE)</f>
        <v>5</v>
      </c>
      <c r="BV96">
        <f t="shared" si="21"/>
        <v>5.5</v>
      </c>
      <c r="BW96">
        <f t="shared" si="22"/>
        <v>4</v>
      </c>
      <c r="BX96" t="e">
        <f t="shared" si="23"/>
        <v>#N/A</v>
      </c>
      <c r="BY96">
        <f t="shared" si="24"/>
        <v>4</v>
      </c>
      <c r="BZ96">
        <f t="shared" si="25"/>
        <v>5</v>
      </c>
      <c r="CA96" t="s">
        <v>32</v>
      </c>
      <c r="CB96">
        <f>VLOOKUP(CA96,'Level of traineeship or degree'!A:B,2,FALSE)</f>
        <v>3</v>
      </c>
      <c r="CE96" t="s">
        <v>22</v>
      </c>
      <c r="CF96">
        <f>VLOOKUP(CE96,Gender!A:B,2,FALSE)</f>
        <v>1</v>
      </c>
      <c r="CH96" t="s">
        <v>25</v>
      </c>
      <c r="CI96">
        <f>VLOOKUP(CH96,Culture!A:B,2,FALSE)</f>
        <v>7</v>
      </c>
      <c r="CK96" t="s">
        <v>15</v>
      </c>
      <c r="CL96" t="s">
        <v>8</v>
      </c>
      <c r="CM96" t="s">
        <v>17</v>
      </c>
      <c r="CN96" t="s">
        <v>15</v>
      </c>
      <c r="CO96" t="s">
        <v>9</v>
      </c>
      <c r="CP96" t="s">
        <v>17</v>
      </c>
      <c r="CQ96" t="s">
        <v>9</v>
      </c>
      <c r="CR96" t="s">
        <v>17</v>
      </c>
      <c r="CS96" t="s">
        <v>17</v>
      </c>
      <c r="CT96" t="s">
        <v>17</v>
      </c>
      <c r="CU96" t="s">
        <v>17</v>
      </c>
      <c r="CV96" t="s">
        <v>9</v>
      </c>
      <c r="CW96" t="s">
        <v>15</v>
      </c>
      <c r="CX96" t="s">
        <v>9</v>
      </c>
      <c r="CY96" t="s">
        <v>15</v>
      </c>
      <c r="CZ96" t="s">
        <v>15</v>
      </c>
      <c r="DA96" t="s">
        <v>9</v>
      </c>
      <c r="DB96" t="s">
        <v>9</v>
      </c>
      <c r="DC96" t="s">
        <v>9</v>
      </c>
      <c r="DD96" t="s">
        <v>9</v>
      </c>
      <c r="DE96" t="s">
        <v>15</v>
      </c>
      <c r="DF96" t="s">
        <v>15</v>
      </c>
      <c r="DG96" t="s">
        <v>9</v>
      </c>
      <c r="DH96" t="s">
        <v>17</v>
      </c>
      <c r="DI96" t="s">
        <v>9</v>
      </c>
      <c r="DJ96" t="s">
        <v>17</v>
      </c>
      <c r="DK96" t="s">
        <v>16</v>
      </c>
      <c r="DL96" t="s">
        <v>16</v>
      </c>
      <c r="DM96" t="s">
        <v>16</v>
      </c>
      <c r="DN96" t="s">
        <v>9</v>
      </c>
      <c r="DO96">
        <f t="shared" si="29"/>
        <v>127</v>
      </c>
      <c r="DP96">
        <f>7-VLOOKUP(CK96,'Professional Scepticism'!A:B,2,FALSE)</f>
        <v>3</v>
      </c>
      <c r="DQ96">
        <f>VLOOKUP(CV96,'Professional Scepticism'!A:B,2,FALSE)</f>
        <v>5</v>
      </c>
      <c r="DR96">
        <f>VLOOKUP(DG96,'Professional Scepticism'!A:B,2,FALSE)</f>
        <v>5</v>
      </c>
      <c r="DS96">
        <f>VLOOKUP(DI96,'Professional Scepticism'!A:B,2,FALSE)</f>
        <v>5</v>
      </c>
      <c r="DT96">
        <f>VLOOKUP(DJ96,'Professional Scepticism'!A:B,2,FALSE)</f>
        <v>3</v>
      </c>
      <c r="DU96">
        <f>VLOOKUP(DK96,'Professional Scepticism'!A:B,2,FALSE)</f>
        <v>6</v>
      </c>
      <c r="DV96">
        <f>VLOOKUP(DL96,'Professional Scepticism'!A:B,2,FALSE)</f>
        <v>6</v>
      </c>
      <c r="DW96">
        <f>VLOOKUP(DM96,'Professional Scepticism'!A:B,2,FALSE)</f>
        <v>6</v>
      </c>
      <c r="DX96">
        <f>VLOOKUP(DN96,'Professional Scepticism'!A:B,2,FALSE)</f>
        <v>5</v>
      </c>
      <c r="DY96">
        <f>7-VLOOKUP(CL96,'Professional Scepticism'!A:B,2,FALSE)</f>
        <v>5</v>
      </c>
      <c r="DZ96">
        <f>7-VLOOKUP(CM96,'Professional Scepticism'!A:B,2,FALSE)</f>
        <v>4</v>
      </c>
      <c r="EA96">
        <f>VLOOKUP(CN96,'Professional Scepticism'!A:B,2,FALSE)</f>
        <v>4</v>
      </c>
      <c r="EB96">
        <f>VLOOKUP(CO96,'Professional Scepticism'!A:B,2,FALSE)</f>
        <v>5</v>
      </c>
      <c r="EC96">
        <f>VLOOKUP(CP96,'Professional Scepticism'!A:B,2,FALSE)</f>
        <v>3</v>
      </c>
      <c r="ED96">
        <f>VLOOKUP(CQ96,'Professional Scepticism'!A:B,2,FALSE)</f>
        <v>5</v>
      </c>
      <c r="EE96">
        <f>7-VLOOKUP(CR96,'Professional Scepticism'!A:B,2,FALSE)</f>
        <v>4</v>
      </c>
      <c r="EF96">
        <f>7-VLOOKUP(CS96,'Professional Scepticism'!A:B,2,FALSE)</f>
        <v>4</v>
      </c>
      <c r="EG96">
        <f>VLOOKUP(CT96,'Professional Scepticism'!A:B,2,FALSE)</f>
        <v>3</v>
      </c>
      <c r="EH96">
        <f>7-VLOOKUP(CU96,'Professional Scepticism'!A:B,2,FALSE)</f>
        <v>4</v>
      </c>
      <c r="EI96">
        <f>VLOOKUP(CW96,'Professional Scepticism'!A:B,2,FALSE)</f>
        <v>4</v>
      </c>
      <c r="EJ96">
        <f>VLOOKUP(CX96,'Professional Scepticism'!A:B,2,FALSE)</f>
        <v>5</v>
      </c>
      <c r="EK96">
        <f>VLOOKUP(CY96,'Professional Scepticism'!A:B,2,FALSE)</f>
        <v>4</v>
      </c>
      <c r="EL96">
        <f>VLOOKUP(CZ96,'Professional Scepticism'!A:B,2,FALSE)</f>
        <v>4</v>
      </c>
      <c r="EM96">
        <f>VLOOKUP(DA96,'Professional Scepticism'!A:B,2,FALSE)</f>
        <v>5</v>
      </c>
      <c r="EN96">
        <f>7-VLOOKUP(DB96,'Professional Scepticism'!A:B,2,FALSE)</f>
        <v>2</v>
      </c>
      <c r="EO96">
        <f>7-VLOOKUP(DC96,'Professional Scepticism'!A:B,2,FALSE)</f>
        <v>2</v>
      </c>
      <c r="EP96">
        <f>VLOOKUP(DD96,'Professional Scepticism'!A:B,2,FALSE)</f>
        <v>5</v>
      </c>
      <c r="EQ96">
        <f>VLOOKUP(DE96,'Professional Scepticism'!A:B,2,FALSE)</f>
        <v>4</v>
      </c>
      <c r="ER96">
        <f>VLOOKUP(DF96,'Professional Scepticism'!A:B,2,FALSE)</f>
        <v>4</v>
      </c>
      <c r="ES96">
        <f>VLOOKUP(DH96,'Professional Scepticism'!A:B,2,FALSE)</f>
        <v>3</v>
      </c>
    </row>
    <row r="97" spans="1:149" x14ac:dyDescent="0.2">
      <c r="A97" s="2">
        <f t="shared" si="31"/>
        <v>92</v>
      </c>
      <c r="B97" t="b">
        <v>1</v>
      </c>
      <c r="C97" s="4">
        <v>100</v>
      </c>
      <c r="D97" t="s">
        <v>0</v>
      </c>
      <c r="E97" t="s">
        <v>4</v>
      </c>
      <c r="F97" t="s">
        <v>7</v>
      </c>
      <c r="G97" t="s">
        <v>11</v>
      </c>
      <c r="H97" t="s">
        <v>6</v>
      </c>
      <c r="I97" t="s">
        <v>6</v>
      </c>
      <c r="J97" t="s">
        <v>6</v>
      </c>
      <c r="K97" t="s">
        <v>4</v>
      </c>
      <c r="L97" t="s">
        <v>4</v>
      </c>
      <c r="M97" t="s">
        <v>4</v>
      </c>
      <c r="N97" t="s">
        <v>7</v>
      </c>
      <c r="O97" t="s">
        <v>11</v>
      </c>
      <c r="P97" t="s">
        <v>4</v>
      </c>
      <c r="Q97" t="s">
        <v>11</v>
      </c>
      <c r="R97" t="s">
        <v>2</v>
      </c>
      <c r="S97" t="s">
        <v>2</v>
      </c>
      <c r="T97" t="s">
        <v>2</v>
      </c>
      <c r="U97" t="s">
        <v>2</v>
      </c>
      <c r="V97" t="s">
        <v>11</v>
      </c>
      <c r="W97" t="s">
        <v>6</v>
      </c>
      <c r="X97" t="s">
        <v>6</v>
      </c>
      <c r="Y97" t="s">
        <v>19</v>
      </c>
      <c r="Z97" t="s">
        <v>19</v>
      </c>
      <c r="AA97" t="s">
        <v>9</v>
      </c>
      <c r="AB97" t="s">
        <v>19</v>
      </c>
      <c r="AC97" t="s">
        <v>19</v>
      </c>
      <c r="AD97" t="s">
        <v>19</v>
      </c>
      <c r="AE97" t="s">
        <v>9</v>
      </c>
      <c r="AF97" t="s">
        <v>8</v>
      </c>
      <c r="AG97" t="s">
        <v>19</v>
      </c>
      <c r="AJ97" t="s">
        <v>18</v>
      </c>
      <c r="AK97">
        <f>VLOOKUP(E97,Ethics!A:B,2,FALSE)</f>
        <v>7</v>
      </c>
      <c r="AL97">
        <f>VLOOKUP(P97,Ethics!A:B,2,FALSE)</f>
        <v>7</v>
      </c>
      <c r="AM97">
        <f>VLOOKUP(R97,Ethics!A:B,2,FALSE)</f>
        <v>8</v>
      </c>
      <c r="AN97">
        <f>VLOOKUP(S97,Ethics!A:B,2,FALSE)</f>
        <v>8</v>
      </c>
      <c r="AO97">
        <f>VLOOKUP(T97,Ethics!A:B,2,FALSE)</f>
        <v>8</v>
      </c>
      <c r="AP97">
        <f>VLOOKUP(U97,Ethics!A:B,2,FALSE)</f>
        <v>8</v>
      </c>
      <c r="AQ97">
        <f>VLOOKUP(V97,Ethics!A:B,2,FALSE)</f>
        <v>5</v>
      </c>
      <c r="AR97">
        <f>VLOOKUP(W97,Ethics!A:B,2,FALSE)</f>
        <v>6</v>
      </c>
      <c r="AS97">
        <f>VLOOKUP(X97,Ethics!A:B,2,FALSE)</f>
        <v>6</v>
      </c>
      <c r="AT97">
        <f>VLOOKUP(F97,Ethics!A:B,2,FALSE)</f>
        <v>4</v>
      </c>
      <c r="AU97" s="29" t="str">
        <f t="shared" si="32"/>
        <v>Situationist</v>
      </c>
      <c r="AV97" s="29">
        <f>VLOOKUP(AU97,Ethics!D:E,2,FALSE)</f>
        <v>1</v>
      </c>
      <c r="AW97" t="str">
        <f t="shared" si="17"/>
        <v>High</v>
      </c>
      <c r="AX97">
        <f t="shared" si="18"/>
        <v>6.7</v>
      </c>
      <c r="AY97">
        <f>VLOOKUP(G97,Ethics!A:B,2,FALSE)</f>
        <v>5</v>
      </c>
      <c r="AZ97">
        <f>VLOOKUP(H97,Ethics!A:B,2,FALSE)</f>
        <v>6</v>
      </c>
      <c r="BA97">
        <f>VLOOKUP(I97,Ethics!A:B,2,FALSE)</f>
        <v>6</v>
      </c>
      <c r="BB97">
        <f>VLOOKUP(J97,Ethics!A:B,2,FALSE)</f>
        <v>6</v>
      </c>
      <c r="BC97">
        <f>VLOOKUP(K97,Ethics!A:B,2,FALSE)</f>
        <v>7</v>
      </c>
      <c r="BD97">
        <f>VLOOKUP(L97,Ethics!A:B,2,FALSE)</f>
        <v>7</v>
      </c>
      <c r="BE97">
        <f>VLOOKUP(M97,Ethics!A:B,2,FALSE)</f>
        <v>7</v>
      </c>
      <c r="BF97">
        <f>VLOOKUP(N97,Ethics!A:B,2,FALSE)</f>
        <v>4</v>
      </c>
      <c r="BG97">
        <f>VLOOKUP(O97,Ethics!A:B,2,FALSE)</f>
        <v>5</v>
      </c>
      <c r="BH97">
        <f>VLOOKUP(Q97,Ethics!A:B,2,FALSE)</f>
        <v>5</v>
      </c>
      <c r="BI97" t="str">
        <f t="shared" si="19"/>
        <v>High</v>
      </c>
      <c r="BJ97">
        <f t="shared" si="20"/>
        <v>5.8</v>
      </c>
      <c r="BL97">
        <f>VLOOKUP(Y97,'Personality Traits'!A:B,2,FALSE)</f>
        <v>5</v>
      </c>
      <c r="BM97">
        <f>8-VLOOKUP(Z97,'Personality Traits'!A:B,2,FALSE)</f>
        <v>3</v>
      </c>
      <c r="BN97">
        <f>VLOOKUP(AA97,'Personality Traits'!A:B,2,FALSE)</f>
        <v>6</v>
      </c>
      <c r="BO97">
        <f>8-VLOOKUP(AB97,'Personality Traits'!A:B,2,FALSE)</f>
        <v>3</v>
      </c>
      <c r="BP97">
        <f>VLOOKUP(AB97,'Personality Traits'!A:B,2,FALSE)</f>
        <v>5</v>
      </c>
      <c r="BQ97">
        <f>8-VLOOKUP(AD97,'Personality Traits'!A:B,2,FALSE)</f>
        <v>3</v>
      </c>
      <c r="BR97">
        <f>VLOOKUP(AE97,'Personality Traits'!A:B,2,FALSE)</f>
        <v>6</v>
      </c>
      <c r="BS97">
        <f>8-VLOOKUP(AF97,'Personality Traits'!A:B,2,FALSE)</f>
        <v>6</v>
      </c>
      <c r="BT97">
        <f>VLOOKUP(AG97,'Personality Traits'!A:B,2,FALSE)</f>
        <v>5</v>
      </c>
      <c r="BU97">
        <f>8-VLOOKUP(AJ97,'Personality Traits'!A:B,2,FALSE)</f>
        <v>5</v>
      </c>
      <c r="BV97">
        <f t="shared" si="21"/>
        <v>4</v>
      </c>
      <c r="BW97">
        <f t="shared" si="22"/>
        <v>4.5</v>
      </c>
      <c r="BX97">
        <f t="shared" si="23"/>
        <v>6</v>
      </c>
      <c r="BY97">
        <f t="shared" si="24"/>
        <v>4</v>
      </c>
      <c r="BZ97">
        <f t="shared" si="25"/>
        <v>5</v>
      </c>
      <c r="CA97" t="s">
        <v>32</v>
      </c>
      <c r="CB97">
        <f>VLOOKUP(CA97,'Level of traineeship or degree'!A:B,2,FALSE)</f>
        <v>3</v>
      </c>
      <c r="CE97" t="s">
        <v>13</v>
      </c>
      <c r="CF97">
        <f>VLOOKUP(CE97,Gender!A:B,2,FALSE)</f>
        <v>0</v>
      </c>
      <c r="CH97" t="s">
        <v>14</v>
      </c>
      <c r="CI97">
        <f>VLOOKUP(CH97,Culture!A:B,2,FALSE)</f>
        <v>8</v>
      </c>
      <c r="CK97" t="s">
        <v>15</v>
      </c>
      <c r="CL97" t="s">
        <v>15</v>
      </c>
      <c r="CM97" t="s">
        <v>8</v>
      </c>
      <c r="CN97" t="s">
        <v>15</v>
      </c>
      <c r="CO97" t="s">
        <v>15</v>
      </c>
      <c r="CP97" t="s">
        <v>15</v>
      </c>
      <c r="CQ97" t="s">
        <v>15</v>
      </c>
      <c r="CR97" t="s">
        <v>15</v>
      </c>
      <c r="CS97" t="s">
        <v>17</v>
      </c>
      <c r="CT97" t="s">
        <v>15</v>
      </c>
      <c r="CU97" t="s">
        <v>17</v>
      </c>
      <c r="CV97" t="s">
        <v>9</v>
      </c>
      <c r="CW97" t="s">
        <v>15</v>
      </c>
      <c r="CX97" t="s">
        <v>15</v>
      </c>
      <c r="CY97" t="s">
        <v>9</v>
      </c>
      <c r="CZ97" t="s">
        <v>15</v>
      </c>
      <c r="DA97" t="s">
        <v>15</v>
      </c>
      <c r="DB97" t="s">
        <v>17</v>
      </c>
      <c r="DC97" t="s">
        <v>17</v>
      </c>
      <c r="DD97" t="s">
        <v>15</v>
      </c>
      <c r="DE97" t="s">
        <v>15</v>
      </c>
      <c r="DF97" t="s">
        <v>15</v>
      </c>
      <c r="DG97" t="s">
        <v>9</v>
      </c>
      <c r="DH97" t="s">
        <v>15</v>
      </c>
      <c r="DI97" t="s">
        <v>9</v>
      </c>
      <c r="DJ97" t="s">
        <v>15</v>
      </c>
      <c r="DK97" t="s">
        <v>9</v>
      </c>
      <c r="DL97" t="s">
        <v>15</v>
      </c>
      <c r="DM97" t="s">
        <v>9</v>
      </c>
      <c r="DN97" t="s">
        <v>9</v>
      </c>
      <c r="DO97">
        <f t="shared" si="29"/>
        <v>125</v>
      </c>
      <c r="DP97">
        <f>7-VLOOKUP(CK97,'Professional Scepticism'!A:B,2,FALSE)</f>
        <v>3</v>
      </c>
      <c r="DQ97">
        <f>VLOOKUP(CV97,'Professional Scepticism'!A:B,2,FALSE)</f>
        <v>5</v>
      </c>
      <c r="DR97">
        <f>VLOOKUP(DG97,'Professional Scepticism'!A:B,2,FALSE)</f>
        <v>5</v>
      </c>
      <c r="DS97">
        <f>VLOOKUP(DI97,'Professional Scepticism'!A:B,2,FALSE)</f>
        <v>5</v>
      </c>
      <c r="DT97">
        <f>VLOOKUP(DJ97,'Professional Scepticism'!A:B,2,FALSE)</f>
        <v>4</v>
      </c>
      <c r="DU97">
        <f>VLOOKUP(DK97,'Professional Scepticism'!A:B,2,FALSE)</f>
        <v>5</v>
      </c>
      <c r="DV97">
        <f>VLOOKUP(DL97,'Professional Scepticism'!A:B,2,FALSE)</f>
        <v>4</v>
      </c>
      <c r="DW97">
        <f>VLOOKUP(DM97,'Professional Scepticism'!A:B,2,FALSE)</f>
        <v>5</v>
      </c>
      <c r="DX97">
        <f>VLOOKUP(DN97,'Professional Scepticism'!A:B,2,FALSE)</f>
        <v>5</v>
      </c>
      <c r="DY97">
        <f>7-VLOOKUP(CL97,'Professional Scepticism'!A:B,2,FALSE)</f>
        <v>3</v>
      </c>
      <c r="DZ97">
        <f>7-VLOOKUP(CM97,'Professional Scepticism'!A:B,2,FALSE)</f>
        <v>5</v>
      </c>
      <c r="EA97">
        <f>VLOOKUP(CN97,'Professional Scepticism'!A:B,2,FALSE)</f>
        <v>4</v>
      </c>
      <c r="EB97">
        <f>VLOOKUP(CO97,'Professional Scepticism'!A:B,2,FALSE)</f>
        <v>4</v>
      </c>
      <c r="EC97">
        <f>VLOOKUP(CP97,'Professional Scepticism'!A:B,2,FALSE)</f>
        <v>4</v>
      </c>
      <c r="ED97">
        <f>VLOOKUP(CQ97,'Professional Scepticism'!A:B,2,FALSE)</f>
        <v>4</v>
      </c>
      <c r="EE97">
        <f>7-VLOOKUP(CR97,'Professional Scepticism'!A:B,2,FALSE)</f>
        <v>3</v>
      </c>
      <c r="EF97">
        <f>7-VLOOKUP(CS97,'Professional Scepticism'!A:B,2,FALSE)</f>
        <v>4</v>
      </c>
      <c r="EG97">
        <f>VLOOKUP(CT97,'Professional Scepticism'!A:B,2,FALSE)</f>
        <v>4</v>
      </c>
      <c r="EH97">
        <f>7-VLOOKUP(CU97,'Professional Scepticism'!A:B,2,FALSE)</f>
        <v>4</v>
      </c>
      <c r="EI97">
        <f>VLOOKUP(CW97,'Professional Scepticism'!A:B,2,FALSE)</f>
        <v>4</v>
      </c>
      <c r="EJ97">
        <f>VLOOKUP(CX97,'Professional Scepticism'!A:B,2,FALSE)</f>
        <v>4</v>
      </c>
      <c r="EK97">
        <f>VLOOKUP(CY97,'Professional Scepticism'!A:B,2,FALSE)</f>
        <v>5</v>
      </c>
      <c r="EL97">
        <f>VLOOKUP(CZ97,'Professional Scepticism'!A:B,2,FALSE)</f>
        <v>4</v>
      </c>
      <c r="EM97">
        <f>VLOOKUP(DA97,'Professional Scepticism'!A:B,2,FALSE)</f>
        <v>4</v>
      </c>
      <c r="EN97">
        <f>7-VLOOKUP(DB97,'Professional Scepticism'!A:B,2,FALSE)</f>
        <v>4</v>
      </c>
      <c r="EO97">
        <f>7-VLOOKUP(DC97,'Professional Scepticism'!A:B,2,FALSE)</f>
        <v>4</v>
      </c>
      <c r="EP97">
        <f>VLOOKUP(DD97,'Professional Scepticism'!A:B,2,FALSE)</f>
        <v>4</v>
      </c>
      <c r="EQ97">
        <f>VLOOKUP(DE97,'Professional Scepticism'!A:B,2,FALSE)</f>
        <v>4</v>
      </c>
      <c r="ER97">
        <f>VLOOKUP(DF97,'Professional Scepticism'!A:B,2,FALSE)</f>
        <v>4</v>
      </c>
      <c r="ES97">
        <f>VLOOKUP(DH97,'Professional Scepticism'!A:B,2,FALSE)</f>
        <v>4</v>
      </c>
    </row>
    <row r="98" spans="1:149" x14ac:dyDescent="0.2">
      <c r="A98" s="2">
        <f t="shared" si="31"/>
        <v>93</v>
      </c>
      <c r="B98" t="b">
        <v>1</v>
      </c>
      <c r="C98" s="4">
        <v>100</v>
      </c>
      <c r="D98" t="s">
        <v>0</v>
      </c>
      <c r="E98" t="s">
        <v>6</v>
      </c>
      <c r="F98" t="s">
        <v>7</v>
      </c>
      <c r="G98" t="s">
        <v>11</v>
      </c>
      <c r="H98" t="s">
        <v>4</v>
      </c>
      <c r="I98" t="s">
        <v>2</v>
      </c>
      <c r="J98" t="s">
        <v>2</v>
      </c>
      <c r="K98" t="s">
        <v>6</v>
      </c>
      <c r="L98" t="s">
        <v>11</v>
      </c>
      <c r="M98" t="s">
        <v>7</v>
      </c>
      <c r="N98" t="s">
        <v>6</v>
      </c>
      <c r="O98" t="s">
        <v>3</v>
      </c>
      <c r="P98" t="s">
        <v>7</v>
      </c>
      <c r="Q98" t="s">
        <v>7</v>
      </c>
      <c r="R98" t="s">
        <v>2</v>
      </c>
      <c r="S98" t="s">
        <v>1</v>
      </c>
      <c r="T98" t="s">
        <v>1</v>
      </c>
      <c r="U98" t="s">
        <v>1</v>
      </c>
      <c r="V98" t="s">
        <v>5</v>
      </c>
      <c r="W98" t="s">
        <v>4</v>
      </c>
      <c r="X98" t="s">
        <v>2</v>
      </c>
      <c r="Y98" t="s">
        <v>18</v>
      </c>
      <c r="Z98" t="s">
        <v>19</v>
      </c>
      <c r="AA98" t="s">
        <v>10</v>
      </c>
      <c r="AB98" t="s">
        <v>19</v>
      </c>
      <c r="AC98" t="s">
        <v>9</v>
      </c>
      <c r="AD98" t="s">
        <v>18</v>
      </c>
      <c r="AE98" t="s">
        <v>19</v>
      </c>
      <c r="AF98" t="s">
        <v>19</v>
      </c>
      <c r="AG98" t="s">
        <v>19</v>
      </c>
      <c r="AJ98" t="s">
        <v>18</v>
      </c>
      <c r="AK98">
        <f>VLOOKUP(E98,Ethics!A:B,2,FALSE)</f>
        <v>6</v>
      </c>
      <c r="AL98">
        <f>VLOOKUP(P98,Ethics!A:B,2,FALSE)</f>
        <v>4</v>
      </c>
      <c r="AM98">
        <f>VLOOKUP(R98,Ethics!A:B,2,FALSE)</f>
        <v>8</v>
      </c>
      <c r="AN98">
        <f>VLOOKUP(S98,Ethics!A:B,2,FALSE)</f>
        <v>9</v>
      </c>
      <c r="AO98">
        <f>VLOOKUP(T98,Ethics!A:B,2,FALSE)</f>
        <v>9</v>
      </c>
      <c r="AP98">
        <f>VLOOKUP(U98,Ethics!A:B,2,FALSE)</f>
        <v>9</v>
      </c>
      <c r="AQ98">
        <f>VLOOKUP(V98,Ethics!A:B,2,FALSE)</f>
        <v>3</v>
      </c>
      <c r="AR98">
        <f>VLOOKUP(W98,Ethics!A:B,2,FALSE)</f>
        <v>7</v>
      </c>
      <c r="AS98">
        <f>VLOOKUP(X98,Ethics!A:B,2,FALSE)</f>
        <v>8</v>
      </c>
      <c r="AT98">
        <f>VLOOKUP(F98,Ethics!A:B,2,FALSE)</f>
        <v>4</v>
      </c>
      <c r="AU98" s="29" t="str">
        <f t="shared" si="32"/>
        <v>Situationist</v>
      </c>
      <c r="AV98" s="29">
        <f>VLOOKUP(AU98,Ethics!D:E,2,FALSE)</f>
        <v>1</v>
      </c>
      <c r="AW98" t="str">
        <f t="shared" si="17"/>
        <v>High</v>
      </c>
      <c r="AX98">
        <f t="shared" si="18"/>
        <v>6.7</v>
      </c>
      <c r="AY98">
        <f>VLOOKUP(G98,Ethics!A:B,2,FALSE)</f>
        <v>5</v>
      </c>
      <c r="AZ98">
        <f>VLOOKUP(H98,Ethics!A:B,2,FALSE)</f>
        <v>7</v>
      </c>
      <c r="BA98">
        <f>VLOOKUP(I98,Ethics!A:B,2,FALSE)</f>
        <v>8</v>
      </c>
      <c r="BB98">
        <f>VLOOKUP(J98,Ethics!A:B,2,FALSE)</f>
        <v>8</v>
      </c>
      <c r="BC98">
        <f>VLOOKUP(K98,Ethics!A:B,2,FALSE)</f>
        <v>6</v>
      </c>
      <c r="BD98">
        <f>VLOOKUP(L98,Ethics!A:B,2,FALSE)</f>
        <v>5</v>
      </c>
      <c r="BE98">
        <f>VLOOKUP(M98,Ethics!A:B,2,FALSE)</f>
        <v>4</v>
      </c>
      <c r="BF98">
        <f>VLOOKUP(N98,Ethics!A:B,2,FALSE)</f>
        <v>6</v>
      </c>
      <c r="BG98">
        <f>VLOOKUP(O98,Ethics!A:B,2,FALSE)</f>
        <v>2</v>
      </c>
      <c r="BH98">
        <f>VLOOKUP(Q98,Ethics!A:B,2,FALSE)</f>
        <v>4</v>
      </c>
      <c r="BI98" t="str">
        <f t="shared" si="19"/>
        <v>High</v>
      </c>
      <c r="BJ98">
        <f t="shared" si="20"/>
        <v>5.5</v>
      </c>
      <c r="BL98">
        <f>VLOOKUP(Y98,'Personality Traits'!A:B,2,FALSE)</f>
        <v>3</v>
      </c>
      <c r="BM98">
        <f>8-VLOOKUP(Z98,'Personality Traits'!A:B,2,FALSE)</f>
        <v>3</v>
      </c>
      <c r="BN98">
        <f>VLOOKUP(AA98,'Personality Traits'!A:B,2,FALSE)</f>
        <v>7</v>
      </c>
      <c r="BO98">
        <f>8-VLOOKUP(AB98,'Personality Traits'!A:B,2,FALSE)</f>
        <v>3</v>
      </c>
      <c r="BP98">
        <f>VLOOKUP(AB98,'Personality Traits'!A:B,2,FALSE)</f>
        <v>5</v>
      </c>
      <c r="BQ98">
        <f>8-VLOOKUP(AD98,'Personality Traits'!A:B,2,FALSE)</f>
        <v>5</v>
      </c>
      <c r="BR98">
        <f>VLOOKUP(AE98,'Personality Traits'!A:B,2,FALSE)</f>
        <v>5</v>
      </c>
      <c r="BS98">
        <f>8-VLOOKUP(AF98,'Personality Traits'!A:B,2,FALSE)</f>
        <v>3</v>
      </c>
      <c r="BT98">
        <f>VLOOKUP(AG98,'Personality Traits'!A:B,2,FALSE)</f>
        <v>5</v>
      </c>
      <c r="BU98">
        <f>8-VLOOKUP(AJ98,'Personality Traits'!A:B,2,FALSE)</f>
        <v>5</v>
      </c>
      <c r="BV98">
        <f t="shared" si="21"/>
        <v>4</v>
      </c>
      <c r="BW98">
        <f t="shared" si="22"/>
        <v>4</v>
      </c>
      <c r="BX98">
        <f t="shared" si="23"/>
        <v>5</v>
      </c>
      <c r="BY98">
        <f t="shared" si="24"/>
        <v>4</v>
      </c>
      <c r="BZ98">
        <f t="shared" si="25"/>
        <v>5</v>
      </c>
      <c r="CA98" t="s">
        <v>32</v>
      </c>
      <c r="CB98">
        <f>VLOOKUP(CA98,'Level of traineeship or degree'!A:B,2,FALSE)</f>
        <v>3</v>
      </c>
      <c r="CE98" t="s">
        <v>22</v>
      </c>
      <c r="CF98">
        <f>VLOOKUP(CE98,Gender!A:B,2,FALSE)</f>
        <v>1</v>
      </c>
      <c r="CH98" t="s">
        <v>14</v>
      </c>
      <c r="CI98">
        <f>VLOOKUP(CH98,Culture!A:B,2,FALSE)</f>
        <v>8</v>
      </c>
      <c r="CK98" t="s">
        <v>8</v>
      </c>
      <c r="CL98" t="s">
        <v>17</v>
      </c>
      <c r="CM98" t="s">
        <v>17</v>
      </c>
      <c r="CN98" t="s">
        <v>15</v>
      </c>
      <c r="CO98" t="s">
        <v>15</v>
      </c>
      <c r="CP98" t="s">
        <v>15</v>
      </c>
      <c r="CQ98" t="s">
        <v>9</v>
      </c>
      <c r="CR98" t="s">
        <v>17</v>
      </c>
      <c r="CS98" t="s">
        <v>17</v>
      </c>
      <c r="CT98" t="s">
        <v>17</v>
      </c>
      <c r="CU98" t="s">
        <v>17</v>
      </c>
      <c r="CV98" t="s">
        <v>15</v>
      </c>
      <c r="CW98" t="s">
        <v>15</v>
      </c>
      <c r="CX98" t="s">
        <v>9</v>
      </c>
      <c r="CY98" t="s">
        <v>9</v>
      </c>
      <c r="CZ98" t="s">
        <v>15</v>
      </c>
      <c r="DA98" t="s">
        <v>15</v>
      </c>
      <c r="DB98" t="s">
        <v>17</v>
      </c>
      <c r="DC98" t="s">
        <v>15</v>
      </c>
      <c r="DD98" t="s">
        <v>15</v>
      </c>
      <c r="DE98" t="s">
        <v>9</v>
      </c>
      <c r="DF98" t="s">
        <v>9</v>
      </c>
      <c r="DG98" t="s">
        <v>9</v>
      </c>
      <c r="DH98" t="s">
        <v>9</v>
      </c>
      <c r="DI98" t="s">
        <v>9</v>
      </c>
      <c r="DJ98" t="s">
        <v>9</v>
      </c>
      <c r="DK98" t="s">
        <v>9</v>
      </c>
      <c r="DL98" t="s">
        <v>9</v>
      </c>
      <c r="DM98" t="s">
        <v>9</v>
      </c>
      <c r="DN98" t="s">
        <v>15</v>
      </c>
      <c r="DO98">
        <f t="shared" si="29"/>
        <v>131</v>
      </c>
      <c r="DP98">
        <f>7-VLOOKUP(CK98,'Professional Scepticism'!A:B,2,FALSE)</f>
        <v>5</v>
      </c>
      <c r="DQ98">
        <f>VLOOKUP(CV98,'Professional Scepticism'!A:B,2,FALSE)</f>
        <v>4</v>
      </c>
      <c r="DR98">
        <f>VLOOKUP(DG98,'Professional Scepticism'!A:B,2,FALSE)</f>
        <v>5</v>
      </c>
      <c r="DS98">
        <f>VLOOKUP(DI98,'Professional Scepticism'!A:B,2,FALSE)</f>
        <v>5</v>
      </c>
      <c r="DT98">
        <f>VLOOKUP(DJ98,'Professional Scepticism'!A:B,2,FALSE)</f>
        <v>5</v>
      </c>
      <c r="DU98">
        <f>VLOOKUP(DK98,'Professional Scepticism'!A:B,2,FALSE)</f>
        <v>5</v>
      </c>
      <c r="DV98">
        <f>VLOOKUP(DL98,'Professional Scepticism'!A:B,2,FALSE)</f>
        <v>5</v>
      </c>
      <c r="DW98">
        <f>VLOOKUP(DM98,'Professional Scepticism'!A:B,2,FALSE)</f>
        <v>5</v>
      </c>
      <c r="DX98">
        <f>VLOOKUP(DN98,'Professional Scepticism'!A:B,2,FALSE)</f>
        <v>4</v>
      </c>
      <c r="DY98">
        <f>7-VLOOKUP(CL98,'Professional Scepticism'!A:B,2,FALSE)</f>
        <v>4</v>
      </c>
      <c r="DZ98">
        <f>7-VLOOKUP(CM98,'Professional Scepticism'!A:B,2,FALSE)</f>
        <v>4</v>
      </c>
      <c r="EA98">
        <f>VLOOKUP(CN98,'Professional Scepticism'!A:B,2,FALSE)</f>
        <v>4</v>
      </c>
      <c r="EB98">
        <f>VLOOKUP(CO98,'Professional Scepticism'!A:B,2,FALSE)</f>
        <v>4</v>
      </c>
      <c r="EC98">
        <f>VLOOKUP(CP98,'Professional Scepticism'!A:B,2,FALSE)</f>
        <v>4</v>
      </c>
      <c r="ED98">
        <f>VLOOKUP(CQ98,'Professional Scepticism'!A:B,2,FALSE)</f>
        <v>5</v>
      </c>
      <c r="EE98">
        <f>7-VLOOKUP(CR98,'Professional Scepticism'!A:B,2,FALSE)</f>
        <v>4</v>
      </c>
      <c r="EF98">
        <f>7-VLOOKUP(CS98,'Professional Scepticism'!A:B,2,FALSE)</f>
        <v>4</v>
      </c>
      <c r="EG98">
        <f>VLOOKUP(CT98,'Professional Scepticism'!A:B,2,FALSE)</f>
        <v>3</v>
      </c>
      <c r="EH98">
        <f>7-VLOOKUP(CU98,'Professional Scepticism'!A:B,2,FALSE)</f>
        <v>4</v>
      </c>
      <c r="EI98">
        <f>VLOOKUP(CW98,'Professional Scepticism'!A:B,2,FALSE)</f>
        <v>4</v>
      </c>
      <c r="EJ98">
        <f>VLOOKUP(CX98,'Professional Scepticism'!A:B,2,FALSE)</f>
        <v>5</v>
      </c>
      <c r="EK98">
        <f>VLOOKUP(CY98,'Professional Scepticism'!A:B,2,FALSE)</f>
        <v>5</v>
      </c>
      <c r="EL98">
        <f>VLOOKUP(CZ98,'Professional Scepticism'!A:B,2,FALSE)</f>
        <v>4</v>
      </c>
      <c r="EM98">
        <f>VLOOKUP(DA98,'Professional Scepticism'!A:B,2,FALSE)</f>
        <v>4</v>
      </c>
      <c r="EN98">
        <f>7-VLOOKUP(DB98,'Professional Scepticism'!A:B,2,FALSE)</f>
        <v>4</v>
      </c>
      <c r="EO98">
        <f>7-VLOOKUP(DC98,'Professional Scepticism'!A:B,2,FALSE)</f>
        <v>3</v>
      </c>
      <c r="EP98">
        <f>VLOOKUP(DD98,'Professional Scepticism'!A:B,2,FALSE)</f>
        <v>4</v>
      </c>
      <c r="EQ98">
        <f>VLOOKUP(DE98,'Professional Scepticism'!A:B,2,FALSE)</f>
        <v>5</v>
      </c>
      <c r="ER98">
        <f>VLOOKUP(DF98,'Professional Scepticism'!A:B,2,FALSE)</f>
        <v>5</v>
      </c>
      <c r="ES98">
        <f>VLOOKUP(DH98,'Professional Scepticism'!A:B,2,FALSE)</f>
        <v>5</v>
      </c>
    </row>
    <row r="99" spans="1:149" x14ac:dyDescent="0.2">
      <c r="A99" s="2">
        <f t="shared" si="31"/>
        <v>94</v>
      </c>
      <c r="B99" t="b">
        <v>1</v>
      </c>
      <c r="C99" s="4">
        <v>100</v>
      </c>
      <c r="D99" t="s">
        <v>0</v>
      </c>
      <c r="E99" t="s">
        <v>2</v>
      </c>
      <c r="F99" t="s">
        <v>4</v>
      </c>
      <c r="G99" t="s">
        <v>5</v>
      </c>
      <c r="H99" t="s">
        <v>4</v>
      </c>
      <c r="I99" t="s">
        <v>4</v>
      </c>
      <c r="J99" t="s">
        <v>4</v>
      </c>
      <c r="K99" t="s">
        <v>7</v>
      </c>
      <c r="L99" t="s">
        <v>5</v>
      </c>
      <c r="M99" t="s">
        <v>11</v>
      </c>
      <c r="N99" t="s">
        <v>6</v>
      </c>
      <c r="O99" t="s">
        <v>7</v>
      </c>
      <c r="P99" t="s">
        <v>4</v>
      </c>
      <c r="Q99" t="s">
        <v>7</v>
      </c>
      <c r="R99" t="s">
        <v>4</v>
      </c>
      <c r="S99" t="s">
        <v>2</v>
      </c>
      <c r="T99" t="s">
        <v>2</v>
      </c>
      <c r="U99" t="s">
        <v>4</v>
      </c>
      <c r="V99" t="s">
        <v>5</v>
      </c>
      <c r="W99" t="s">
        <v>4</v>
      </c>
      <c r="X99" t="s">
        <v>4</v>
      </c>
      <c r="Y99" t="s">
        <v>19</v>
      </c>
      <c r="Z99" t="s">
        <v>19</v>
      </c>
      <c r="AA99" t="s">
        <v>10</v>
      </c>
      <c r="AB99" t="s">
        <v>9</v>
      </c>
      <c r="AC99" t="s">
        <v>19</v>
      </c>
      <c r="AD99" t="s">
        <v>9</v>
      </c>
      <c r="AE99" t="s">
        <v>9</v>
      </c>
      <c r="AF99" t="s">
        <v>8</v>
      </c>
      <c r="AG99" t="s">
        <v>19</v>
      </c>
      <c r="AJ99" t="s">
        <v>11</v>
      </c>
      <c r="AK99">
        <f>VLOOKUP(E99,Ethics!A:B,2,FALSE)</f>
        <v>8</v>
      </c>
      <c r="AL99">
        <f>VLOOKUP(P99,Ethics!A:B,2,FALSE)</f>
        <v>7</v>
      </c>
      <c r="AM99">
        <f>VLOOKUP(R99,Ethics!A:B,2,FALSE)</f>
        <v>7</v>
      </c>
      <c r="AN99">
        <f>VLOOKUP(S99,Ethics!A:B,2,FALSE)</f>
        <v>8</v>
      </c>
      <c r="AO99">
        <f>VLOOKUP(T99,Ethics!A:B,2,FALSE)</f>
        <v>8</v>
      </c>
      <c r="AP99">
        <f>VLOOKUP(U99,Ethics!A:B,2,FALSE)</f>
        <v>7</v>
      </c>
      <c r="AQ99">
        <f>VLOOKUP(V99,Ethics!A:B,2,FALSE)</f>
        <v>3</v>
      </c>
      <c r="AR99">
        <f>VLOOKUP(W99,Ethics!A:B,2,FALSE)</f>
        <v>7</v>
      </c>
      <c r="AS99">
        <f>VLOOKUP(X99,Ethics!A:B,2,FALSE)</f>
        <v>7</v>
      </c>
      <c r="AT99">
        <f>VLOOKUP(F99,Ethics!A:B,2,FALSE)</f>
        <v>7</v>
      </c>
      <c r="AU99" s="29" t="str">
        <f t="shared" si="30"/>
        <v>Absolutist</v>
      </c>
      <c r="AV99" s="29">
        <f>VLOOKUP(AU99,Ethics!D:E,2,FALSE)</f>
        <v>2</v>
      </c>
      <c r="AW99" t="str">
        <f t="shared" si="17"/>
        <v>High</v>
      </c>
      <c r="AX99">
        <f t="shared" si="18"/>
        <v>6.9</v>
      </c>
      <c r="AY99">
        <f>VLOOKUP(G99,Ethics!A:B,2,FALSE)</f>
        <v>3</v>
      </c>
      <c r="AZ99">
        <f>VLOOKUP(H99,Ethics!A:B,2,FALSE)</f>
        <v>7</v>
      </c>
      <c r="BA99">
        <f>VLOOKUP(I99,Ethics!A:B,2,FALSE)</f>
        <v>7</v>
      </c>
      <c r="BB99">
        <f>VLOOKUP(J99,Ethics!A:B,2,FALSE)</f>
        <v>7</v>
      </c>
      <c r="BC99">
        <f>VLOOKUP(K99,Ethics!A:B,2,FALSE)</f>
        <v>4</v>
      </c>
      <c r="BD99">
        <f>VLOOKUP(L99,Ethics!A:B,2,FALSE)</f>
        <v>3</v>
      </c>
      <c r="BE99">
        <f>VLOOKUP(M99,Ethics!A:B,2,FALSE)</f>
        <v>5</v>
      </c>
      <c r="BF99">
        <f>VLOOKUP(N99,Ethics!A:B,2,FALSE)</f>
        <v>6</v>
      </c>
      <c r="BG99">
        <f>VLOOKUP(O99,Ethics!A:B,2,FALSE)</f>
        <v>4</v>
      </c>
      <c r="BH99">
        <f>VLOOKUP(Q99,Ethics!A:B,2,FALSE)</f>
        <v>4</v>
      </c>
      <c r="BI99" t="str">
        <f t="shared" si="19"/>
        <v>Low</v>
      </c>
      <c r="BJ99">
        <f t="shared" si="20"/>
        <v>5</v>
      </c>
      <c r="BL99">
        <f>VLOOKUP(Y99,'Personality Traits'!A:B,2,FALSE)</f>
        <v>5</v>
      </c>
      <c r="BM99">
        <f>8-VLOOKUP(Z99,'Personality Traits'!A:B,2,FALSE)</f>
        <v>3</v>
      </c>
      <c r="BN99">
        <f>VLOOKUP(AA99,'Personality Traits'!A:B,2,FALSE)</f>
        <v>7</v>
      </c>
      <c r="BO99">
        <f>8-VLOOKUP(AB99,'Personality Traits'!A:B,2,FALSE)</f>
        <v>2</v>
      </c>
      <c r="BP99">
        <f>VLOOKUP(AB99,'Personality Traits'!A:B,2,FALSE)</f>
        <v>6</v>
      </c>
      <c r="BQ99">
        <f>8-VLOOKUP(AD99,'Personality Traits'!A:B,2,FALSE)</f>
        <v>2</v>
      </c>
      <c r="BR99">
        <f>VLOOKUP(AE99,'Personality Traits'!A:B,2,FALSE)</f>
        <v>6</v>
      </c>
      <c r="BS99">
        <f>8-VLOOKUP(AF99,'Personality Traits'!A:B,2,FALSE)</f>
        <v>6</v>
      </c>
      <c r="BT99">
        <f>VLOOKUP(AG99,'Personality Traits'!A:B,2,FALSE)</f>
        <v>5</v>
      </c>
      <c r="BU99">
        <f>8-VLOOKUP(AJ99,'Personality Traits'!A:B,2,FALSE)</f>
        <v>4</v>
      </c>
      <c r="BV99">
        <f t="shared" si="21"/>
        <v>3.5</v>
      </c>
      <c r="BW99">
        <f t="shared" si="22"/>
        <v>4.5</v>
      </c>
      <c r="BX99">
        <f t="shared" si="23"/>
        <v>6.5</v>
      </c>
      <c r="BY99">
        <f t="shared" si="24"/>
        <v>3.5</v>
      </c>
      <c r="BZ99">
        <f t="shared" si="25"/>
        <v>5</v>
      </c>
      <c r="CA99" t="s">
        <v>32</v>
      </c>
      <c r="CB99">
        <f>VLOOKUP(CA99,'Level of traineeship or degree'!A:B,2,FALSE)</f>
        <v>3</v>
      </c>
      <c r="CE99" t="s">
        <v>22</v>
      </c>
      <c r="CF99">
        <f>VLOOKUP(CE99,Gender!A:B,2,FALSE)</f>
        <v>1</v>
      </c>
      <c r="CH99" t="s">
        <v>25</v>
      </c>
      <c r="CI99">
        <f>VLOOKUP(CH99,Culture!A:B,2,FALSE)</f>
        <v>7</v>
      </c>
      <c r="CK99" t="s">
        <v>15</v>
      </c>
      <c r="CL99" t="s">
        <v>15</v>
      </c>
      <c r="CM99" t="s">
        <v>8</v>
      </c>
      <c r="CN99" t="s">
        <v>15</v>
      </c>
      <c r="CO99" t="s">
        <v>17</v>
      </c>
      <c r="CP99" t="s">
        <v>16</v>
      </c>
      <c r="CQ99" t="s">
        <v>9</v>
      </c>
      <c r="CR99" t="s">
        <v>15</v>
      </c>
      <c r="CS99" t="s">
        <v>17</v>
      </c>
      <c r="CT99" t="s">
        <v>9</v>
      </c>
      <c r="CU99" t="s">
        <v>9</v>
      </c>
      <c r="CV99" t="s">
        <v>15</v>
      </c>
      <c r="CW99" t="s">
        <v>17</v>
      </c>
      <c r="CX99" t="s">
        <v>15</v>
      </c>
      <c r="CY99" t="s">
        <v>9</v>
      </c>
      <c r="CZ99" t="s">
        <v>9</v>
      </c>
      <c r="DA99" t="s">
        <v>15</v>
      </c>
      <c r="DB99" t="s">
        <v>8</v>
      </c>
      <c r="DC99" t="s">
        <v>8</v>
      </c>
      <c r="DD99" t="s">
        <v>15</v>
      </c>
      <c r="DE99" t="s">
        <v>17</v>
      </c>
      <c r="DF99" t="s">
        <v>9</v>
      </c>
      <c r="DG99" t="s">
        <v>9</v>
      </c>
      <c r="DH99" t="s">
        <v>16</v>
      </c>
      <c r="DI99" t="s">
        <v>9</v>
      </c>
      <c r="DJ99" t="s">
        <v>16</v>
      </c>
      <c r="DK99" t="s">
        <v>15</v>
      </c>
      <c r="DL99" t="s">
        <v>17</v>
      </c>
      <c r="DM99" t="s">
        <v>9</v>
      </c>
      <c r="DN99" t="s">
        <v>9</v>
      </c>
      <c r="DO99">
        <f t="shared" si="29"/>
        <v>129</v>
      </c>
      <c r="DP99">
        <f>7-VLOOKUP(CK99,'Professional Scepticism'!A:B,2,FALSE)</f>
        <v>3</v>
      </c>
      <c r="DQ99">
        <f>VLOOKUP(CV99,'Professional Scepticism'!A:B,2,FALSE)</f>
        <v>4</v>
      </c>
      <c r="DR99">
        <f>VLOOKUP(DG99,'Professional Scepticism'!A:B,2,FALSE)</f>
        <v>5</v>
      </c>
      <c r="DS99">
        <f>VLOOKUP(DI99,'Professional Scepticism'!A:B,2,FALSE)</f>
        <v>5</v>
      </c>
      <c r="DT99">
        <f>VLOOKUP(DJ99,'Professional Scepticism'!A:B,2,FALSE)</f>
        <v>6</v>
      </c>
      <c r="DU99">
        <f>VLOOKUP(DK99,'Professional Scepticism'!A:B,2,FALSE)</f>
        <v>4</v>
      </c>
      <c r="DV99">
        <f>VLOOKUP(DL99,'Professional Scepticism'!A:B,2,FALSE)</f>
        <v>3</v>
      </c>
      <c r="DW99">
        <f>VLOOKUP(DM99,'Professional Scepticism'!A:B,2,FALSE)</f>
        <v>5</v>
      </c>
      <c r="DX99">
        <f>VLOOKUP(DN99,'Professional Scepticism'!A:B,2,FALSE)</f>
        <v>5</v>
      </c>
      <c r="DY99">
        <f>7-VLOOKUP(CL99,'Professional Scepticism'!A:B,2,FALSE)</f>
        <v>3</v>
      </c>
      <c r="DZ99">
        <f>7-VLOOKUP(CM99,'Professional Scepticism'!A:B,2,FALSE)</f>
        <v>5</v>
      </c>
      <c r="EA99">
        <f>VLOOKUP(CN99,'Professional Scepticism'!A:B,2,FALSE)</f>
        <v>4</v>
      </c>
      <c r="EB99">
        <f>VLOOKUP(CO99,'Professional Scepticism'!A:B,2,FALSE)</f>
        <v>3</v>
      </c>
      <c r="EC99">
        <f>VLOOKUP(CP99,'Professional Scepticism'!A:B,2,FALSE)</f>
        <v>6</v>
      </c>
      <c r="ED99">
        <f>VLOOKUP(CQ99,'Professional Scepticism'!A:B,2,FALSE)</f>
        <v>5</v>
      </c>
      <c r="EE99">
        <f>7-VLOOKUP(CR99,'Professional Scepticism'!A:B,2,FALSE)</f>
        <v>3</v>
      </c>
      <c r="EF99">
        <f>7-VLOOKUP(CS99,'Professional Scepticism'!A:B,2,FALSE)</f>
        <v>4</v>
      </c>
      <c r="EG99">
        <f>VLOOKUP(CT99,'Professional Scepticism'!A:B,2,FALSE)</f>
        <v>5</v>
      </c>
      <c r="EH99">
        <f>7-VLOOKUP(CU99,'Professional Scepticism'!A:B,2,FALSE)</f>
        <v>2</v>
      </c>
      <c r="EI99">
        <f>VLOOKUP(CW99,'Professional Scepticism'!A:B,2,FALSE)</f>
        <v>3</v>
      </c>
      <c r="EJ99">
        <f>VLOOKUP(CX99,'Professional Scepticism'!A:B,2,FALSE)</f>
        <v>4</v>
      </c>
      <c r="EK99">
        <f>VLOOKUP(CY99,'Professional Scepticism'!A:B,2,FALSE)</f>
        <v>5</v>
      </c>
      <c r="EL99">
        <f>VLOOKUP(CZ99,'Professional Scepticism'!A:B,2,FALSE)</f>
        <v>5</v>
      </c>
      <c r="EM99">
        <f>VLOOKUP(DA99,'Professional Scepticism'!A:B,2,FALSE)</f>
        <v>4</v>
      </c>
      <c r="EN99">
        <f>7-VLOOKUP(DB99,'Professional Scepticism'!A:B,2,FALSE)</f>
        <v>5</v>
      </c>
      <c r="EO99">
        <f>7-VLOOKUP(DC99,'Professional Scepticism'!A:B,2,FALSE)</f>
        <v>5</v>
      </c>
      <c r="EP99">
        <f>VLOOKUP(DD99,'Professional Scepticism'!A:B,2,FALSE)</f>
        <v>4</v>
      </c>
      <c r="EQ99">
        <f>VLOOKUP(DE99,'Professional Scepticism'!A:B,2,FALSE)</f>
        <v>3</v>
      </c>
      <c r="ER99">
        <f>VLOOKUP(DF99,'Professional Scepticism'!A:B,2,FALSE)</f>
        <v>5</v>
      </c>
      <c r="ES99">
        <f>VLOOKUP(DH99,'Professional Scepticism'!A:B,2,FALSE)</f>
        <v>6</v>
      </c>
    </row>
    <row r="100" spans="1:149" x14ac:dyDescent="0.2">
      <c r="A100" s="2">
        <f t="shared" si="31"/>
        <v>95</v>
      </c>
      <c r="B100" t="b">
        <v>1</v>
      </c>
      <c r="C100" s="4">
        <v>100</v>
      </c>
      <c r="D100" t="s">
        <v>0</v>
      </c>
      <c r="E100" t="s">
        <v>2</v>
      </c>
      <c r="F100" t="s">
        <v>5</v>
      </c>
      <c r="G100" t="s">
        <v>5</v>
      </c>
      <c r="H100" t="s">
        <v>5</v>
      </c>
      <c r="I100" t="s">
        <v>23</v>
      </c>
      <c r="J100" t="s">
        <v>23</v>
      </c>
      <c r="K100" t="s">
        <v>5</v>
      </c>
      <c r="L100" t="s">
        <v>5</v>
      </c>
      <c r="M100" t="s">
        <v>23</v>
      </c>
      <c r="N100" t="s">
        <v>5</v>
      </c>
      <c r="O100" t="s">
        <v>4</v>
      </c>
      <c r="P100" t="s">
        <v>6</v>
      </c>
      <c r="Q100" t="s">
        <v>6</v>
      </c>
      <c r="R100" t="s">
        <v>5</v>
      </c>
      <c r="S100" t="s">
        <v>1</v>
      </c>
      <c r="T100" t="s">
        <v>1</v>
      </c>
      <c r="U100" t="s">
        <v>1</v>
      </c>
      <c r="V100" t="s">
        <v>5</v>
      </c>
      <c r="W100" t="s">
        <v>5</v>
      </c>
      <c r="X100" t="s">
        <v>1</v>
      </c>
      <c r="Y100" t="s">
        <v>24</v>
      </c>
      <c r="Z100" t="s">
        <v>19</v>
      </c>
      <c r="AA100" t="s">
        <v>10</v>
      </c>
      <c r="AB100" t="s">
        <v>10</v>
      </c>
      <c r="AC100" t="s">
        <v>19</v>
      </c>
      <c r="AD100" t="s">
        <v>10</v>
      </c>
      <c r="AE100" t="s">
        <v>8</v>
      </c>
      <c r="AF100" t="s">
        <v>24</v>
      </c>
      <c r="AG100" t="s">
        <v>19</v>
      </c>
      <c r="AJ100" t="s">
        <v>10</v>
      </c>
      <c r="AK100">
        <f>VLOOKUP(E100,Ethics!A:B,2,FALSE)</f>
        <v>8</v>
      </c>
      <c r="AL100">
        <f>VLOOKUP(P100,Ethics!A:B,2,FALSE)</f>
        <v>6</v>
      </c>
      <c r="AM100">
        <f>VLOOKUP(R100,Ethics!A:B,2,FALSE)</f>
        <v>3</v>
      </c>
      <c r="AN100">
        <f>VLOOKUP(S100,Ethics!A:B,2,FALSE)</f>
        <v>9</v>
      </c>
      <c r="AO100">
        <f>VLOOKUP(T100,Ethics!A:B,2,FALSE)</f>
        <v>9</v>
      </c>
      <c r="AP100">
        <f>VLOOKUP(U100,Ethics!A:B,2,FALSE)</f>
        <v>9</v>
      </c>
      <c r="AQ100">
        <f>VLOOKUP(V100,Ethics!A:B,2,FALSE)</f>
        <v>3</v>
      </c>
      <c r="AR100">
        <f>VLOOKUP(W100,Ethics!A:B,2,FALSE)</f>
        <v>3</v>
      </c>
      <c r="AS100">
        <f>VLOOKUP(X100,Ethics!A:B,2,FALSE)</f>
        <v>9</v>
      </c>
      <c r="AT100">
        <f>VLOOKUP(F100,Ethics!A:B,2,FALSE)</f>
        <v>3</v>
      </c>
      <c r="AU100" s="29" t="str">
        <f t="shared" si="30"/>
        <v>Absolutist</v>
      </c>
      <c r="AV100" s="29">
        <f>VLOOKUP(AU100,Ethics!D:E,2,FALSE)</f>
        <v>2</v>
      </c>
      <c r="AW100" t="str">
        <f t="shared" si="17"/>
        <v>High</v>
      </c>
      <c r="AX100">
        <f t="shared" si="18"/>
        <v>6.2</v>
      </c>
      <c r="AY100">
        <f>VLOOKUP(G100,Ethics!A:B,2,FALSE)</f>
        <v>3</v>
      </c>
      <c r="AZ100">
        <f>VLOOKUP(H100,Ethics!A:B,2,FALSE)</f>
        <v>3</v>
      </c>
      <c r="BA100">
        <f>VLOOKUP(I100,Ethics!A:B,2,FALSE)</f>
        <v>1</v>
      </c>
      <c r="BB100">
        <f>VLOOKUP(J100,Ethics!A:B,2,FALSE)</f>
        <v>1</v>
      </c>
      <c r="BC100">
        <f>VLOOKUP(K100,Ethics!A:B,2,FALSE)</f>
        <v>3</v>
      </c>
      <c r="BD100">
        <f>VLOOKUP(L100,Ethics!A:B,2,FALSE)</f>
        <v>3</v>
      </c>
      <c r="BE100">
        <f>VLOOKUP(M100,Ethics!A:B,2,FALSE)</f>
        <v>1</v>
      </c>
      <c r="BF100">
        <f>VLOOKUP(N100,Ethics!A:B,2,FALSE)</f>
        <v>3</v>
      </c>
      <c r="BG100">
        <f>VLOOKUP(O100,Ethics!A:B,2,FALSE)</f>
        <v>7</v>
      </c>
      <c r="BH100">
        <f>VLOOKUP(Q100,Ethics!A:B,2,FALSE)</f>
        <v>6</v>
      </c>
      <c r="BI100" t="str">
        <f t="shared" si="19"/>
        <v>Low</v>
      </c>
      <c r="BJ100">
        <f t="shared" si="20"/>
        <v>3.1</v>
      </c>
      <c r="BL100" t="e">
        <f>VLOOKUP(Y100,'Personality Traits'!A:B,2,FALSE)</f>
        <v>#N/A</v>
      </c>
      <c r="BM100">
        <f>8-VLOOKUP(Z100,'Personality Traits'!A:B,2,FALSE)</f>
        <v>3</v>
      </c>
      <c r="BN100">
        <f>VLOOKUP(AA100,'Personality Traits'!A:B,2,FALSE)</f>
        <v>7</v>
      </c>
      <c r="BO100">
        <f>8-VLOOKUP(AB100,'Personality Traits'!A:B,2,FALSE)</f>
        <v>1</v>
      </c>
      <c r="BP100">
        <f>VLOOKUP(AB100,'Personality Traits'!A:B,2,FALSE)</f>
        <v>7</v>
      </c>
      <c r="BQ100">
        <f>8-VLOOKUP(AD100,'Personality Traits'!A:B,2,FALSE)</f>
        <v>1</v>
      </c>
      <c r="BR100">
        <f>VLOOKUP(AE100,'Personality Traits'!A:B,2,FALSE)</f>
        <v>2</v>
      </c>
      <c r="BS100" t="e">
        <f>8-VLOOKUP(AF100,'Personality Traits'!A:B,2,FALSE)</f>
        <v>#N/A</v>
      </c>
      <c r="BT100">
        <f>VLOOKUP(AG100,'Personality Traits'!A:B,2,FALSE)</f>
        <v>5</v>
      </c>
      <c r="BU100">
        <f>8-VLOOKUP(AJ100,'Personality Traits'!A:B,2,FALSE)</f>
        <v>1</v>
      </c>
      <c r="BV100" t="e">
        <f t="shared" si="21"/>
        <v>#N/A</v>
      </c>
      <c r="BW100">
        <f t="shared" si="22"/>
        <v>2.5</v>
      </c>
      <c r="BX100" t="e">
        <f t="shared" si="23"/>
        <v>#N/A</v>
      </c>
      <c r="BY100">
        <f t="shared" si="24"/>
        <v>3</v>
      </c>
      <c r="BZ100">
        <f t="shared" si="25"/>
        <v>4</v>
      </c>
      <c r="CA100" t="s">
        <v>32</v>
      </c>
      <c r="CB100">
        <f>VLOOKUP(CA100,'Level of traineeship or degree'!A:B,2,FALSE)</f>
        <v>3</v>
      </c>
      <c r="CE100" t="s">
        <v>22</v>
      </c>
      <c r="CF100">
        <f>VLOOKUP(CE100,Gender!A:B,2,FALSE)</f>
        <v>1</v>
      </c>
      <c r="CH100" t="s">
        <v>14</v>
      </c>
      <c r="CI100">
        <f>VLOOKUP(CH100,Culture!A:B,2,FALSE)</f>
        <v>8</v>
      </c>
      <c r="CK100" t="s">
        <v>8</v>
      </c>
      <c r="CL100" t="s">
        <v>8</v>
      </c>
      <c r="CM100" t="s">
        <v>9</v>
      </c>
      <c r="CN100" t="s">
        <v>9</v>
      </c>
      <c r="CO100" t="s">
        <v>17</v>
      </c>
      <c r="CP100" t="s">
        <v>8</v>
      </c>
      <c r="CQ100" t="s">
        <v>16</v>
      </c>
      <c r="CR100" t="s">
        <v>8</v>
      </c>
      <c r="CS100" t="s">
        <v>8</v>
      </c>
      <c r="CT100" t="s">
        <v>15</v>
      </c>
      <c r="CU100" t="s">
        <v>15</v>
      </c>
      <c r="CV100" t="s">
        <v>9</v>
      </c>
      <c r="CW100" t="s">
        <v>9</v>
      </c>
      <c r="CX100" t="s">
        <v>16</v>
      </c>
      <c r="CY100" t="s">
        <v>16</v>
      </c>
      <c r="CZ100" t="s">
        <v>16</v>
      </c>
      <c r="DA100" t="s">
        <v>9</v>
      </c>
      <c r="DB100" t="s">
        <v>8</v>
      </c>
      <c r="DC100" t="s">
        <v>9</v>
      </c>
      <c r="DD100" t="s">
        <v>9</v>
      </c>
      <c r="DE100" t="s">
        <v>9</v>
      </c>
      <c r="DF100" t="s">
        <v>16</v>
      </c>
      <c r="DG100" t="s">
        <v>9</v>
      </c>
      <c r="DH100" t="s">
        <v>8</v>
      </c>
      <c r="DI100" t="s">
        <v>16</v>
      </c>
      <c r="DJ100" t="s">
        <v>8</v>
      </c>
      <c r="DK100" t="s">
        <v>9</v>
      </c>
      <c r="DL100" t="s">
        <v>8</v>
      </c>
      <c r="DM100" t="s">
        <v>9</v>
      </c>
      <c r="DN100" t="s">
        <v>9</v>
      </c>
      <c r="DO100">
        <f t="shared" si="29"/>
        <v>133</v>
      </c>
      <c r="DP100">
        <f>7-VLOOKUP(CK100,'Professional Scepticism'!A:B,2,FALSE)</f>
        <v>5</v>
      </c>
      <c r="DQ100">
        <f>VLOOKUP(CV100,'Professional Scepticism'!A:B,2,FALSE)</f>
        <v>5</v>
      </c>
      <c r="DR100">
        <f>VLOOKUP(DG100,'Professional Scepticism'!A:B,2,FALSE)</f>
        <v>5</v>
      </c>
      <c r="DS100">
        <f>VLOOKUP(DI100,'Professional Scepticism'!A:B,2,FALSE)</f>
        <v>6</v>
      </c>
      <c r="DT100">
        <f>VLOOKUP(DJ100,'Professional Scepticism'!A:B,2,FALSE)</f>
        <v>2</v>
      </c>
      <c r="DU100">
        <f>VLOOKUP(DK100,'Professional Scepticism'!A:B,2,FALSE)</f>
        <v>5</v>
      </c>
      <c r="DV100">
        <f>VLOOKUP(DL100,'Professional Scepticism'!A:B,2,FALSE)</f>
        <v>2</v>
      </c>
      <c r="DW100">
        <f>VLOOKUP(DM100,'Professional Scepticism'!A:B,2,FALSE)</f>
        <v>5</v>
      </c>
      <c r="DX100">
        <f>VLOOKUP(DN100,'Professional Scepticism'!A:B,2,FALSE)</f>
        <v>5</v>
      </c>
      <c r="DY100">
        <f>7-VLOOKUP(CL100,'Professional Scepticism'!A:B,2,FALSE)</f>
        <v>5</v>
      </c>
      <c r="DZ100">
        <f>7-VLOOKUP(CM100,'Professional Scepticism'!A:B,2,FALSE)</f>
        <v>2</v>
      </c>
      <c r="EA100">
        <f>VLOOKUP(CN100,'Professional Scepticism'!A:B,2,FALSE)</f>
        <v>5</v>
      </c>
      <c r="EB100">
        <f>VLOOKUP(CO100,'Professional Scepticism'!A:B,2,FALSE)</f>
        <v>3</v>
      </c>
      <c r="EC100">
        <f>VLOOKUP(CP100,'Professional Scepticism'!A:B,2,FALSE)</f>
        <v>2</v>
      </c>
      <c r="ED100">
        <f>VLOOKUP(CQ100,'Professional Scepticism'!A:B,2,FALSE)</f>
        <v>6</v>
      </c>
      <c r="EE100">
        <f>7-VLOOKUP(CR100,'Professional Scepticism'!A:B,2,FALSE)</f>
        <v>5</v>
      </c>
      <c r="EF100">
        <f>7-VLOOKUP(CS100,'Professional Scepticism'!A:B,2,FALSE)</f>
        <v>5</v>
      </c>
      <c r="EG100">
        <f>VLOOKUP(CT100,'Professional Scepticism'!A:B,2,FALSE)</f>
        <v>4</v>
      </c>
      <c r="EH100">
        <f>7-VLOOKUP(CU100,'Professional Scepticism'!A:B,2,FALSE)</f>
        <v>3</v>
      </c>
      <c r="EI100">
        <f>VLOOKUP(CW100,'Professional Scepticism'!A:B,2,FALSE)</f>
        <v>5</v>
      </c>
      <c r="EJ100">
        <f>VLOOKUP(CX100,'Professional Scepticism'!A:B,2,FALSE)</f>
        <v>6</v>
      </c>
      <c r="EK100">
        <f>VLOOKUP(CY100,'Professional Scepticism'!A:B,2,FALSE)</f>
        <v>6</v>
      </c>
      <c r="EL100">
        <f>VLOOKUP(CZ100,'Professional Scepticism'!A:B,2,FALSE)</f>
        <v>6</v>
      </c>
      <c r="EM100">
        <f>VLOOKUP(DA100,'Professional Scepticism'!A:B,2,FALSE)</f>
        <v>5</v>
      </c>
      <c r="EN100">
        <f>7-VLOOKUP(DB100,'Professional Scepticism'!A:B,2,FALSE)</f>
        <v>5</v>
      </c>
      <c r="EO100">
        <f>7-VLOOKUP(DC100,'Professional Scepticism'!A:B,2,FALSE)</f>
        <v>2</v>
      </c>
      <c r="EP100">
        <f>VLOOKUP(DD100,'Professional Scepticism'!A:B,2,FALSE)</f>
        <v>5</v>
      </c>
      <c r="EQ100">
        <f>VLOOKUP(DE100,'Professional Scepticism'!A:B,2,FALSE)</f>
        <v>5</v>
      </c>
      <c r="ER100">
        <f>VLOOKUP(DF100,'Professional Scepticism'!A:B,2,FALSE)</f>
        <v>6</v>
      </c>
      <c r="ES100">
        <f>VLOOKUP(DH100,'Professional Scepticism'!A:B,2,FALSE)</f>
        <v>2</v>
      </c>
    </row>
    <row r="101" spans="1:149" x14ac:dyDescent="0.2">
      <c r="A101" s="2">
        <f t="shared" si="31"/>
        <v>96</v>
      </c>
      <c r="B101" t="b">
        <v>1</v>
      </c>
      <c r="C101" s="4">
        <v>100</v>
      </c>
      <c r="D101" t="s">
        <v>0</v>
      </c>
      <c r="E101" t="s">
        <v>2</v>
      </c>
      <c r="F101" t="s">
        <v>2</v>
      </c>
      <c r="G101" t="s">
        <v>3</v>
      </c>
      <c r="H101" t="s">
        <v>2</v>
      </c>
      <c r="I101" t="s">
        <v>2</v>
      </c>
      <c r="J101" t="s">
        <v>2</v>
      </c>
      <c r="K101" t="s">
        <v>3</v>
      </c>
      <c r="L101" t="s">
        <v>3</v>
      </c>
      <c r="M101" t="s">
        <v>2</v>
      </c>
      <c r="N101" t="s">
        <v>2</v>
      </c>
      <c r="O101" t="s">
        <v>2</v>
      </c>
      <c r="P101" t="s">
        <v>2</v>
      </c>
      <c r="Q101" t="s">
        <v>2</v>
      </c>
      <c r="R101" t="s">
        <v>2</v>
      </c>
      <c r="S101" t="s">
        <v>2</v>
      </c>
      <c r="T101" t="s">
        <v>2</v>
      </c>
      <c r="U101" t="s">
        <v>2</v>
      </c>
      <c r="V101" t="s">
        <v>2</v>
      </c>
      <c r="W101" t="s">
        <v>2</v>
      </c>
      <c r="X101" t="s">
        <v>2</v>
      </c>
      <c r="Y101" t="s">
        <v>9</v>
      </c>
      <c r="Z101" t="s">
        <v>9</v>
      </c>
      <c r="AA101" t="s">
        <v>9</v>
      </c>
      <c r="AB101" t="s">
        <v>8</v>
      </c>
      <c r="AC101" t="s">
        <v>9</v>
      </c>
      <c r="AD101" t="s">
        <v>8</v>
      </c>
      <c r="AE101" t="s">
        <v>9</v>
      </c>
      <c r="AF101" t="s">
        <v>8</v>
      </c>
      <c r="AG101" t="s">
        <v>9</v>
      </c>
      <c r="AJ101" t="s">
        <v>9</v>
      </c>
      <c r="AK101">
        <f>VLOOKUP(E101,Ethics!A:B,2,FALSE)</f>
        <v>8</v>
      </c>
      <c r="AL101">
        <f>VLOOKUP(P101,Ethics!A:B,2,FALSE)</f>
        <v>8</v>
      </c>
      <c r="AM101">
        <f>VLOOKUP(R101,Ethics!A:B,2,FALSE)</f>
        <v>8</v>
      </c>
      <c r="AN101">
        <f>VLOOKUP(S101,Ethics!A:B,2,FALSE)</f>
        <v>8</v>
      </c>
      <c r="AO101">
        <f>VLOOKUP(T101,Ethics!A:B,2,FALSE)</f>
        <v>8</v>
      </c>
      <c r="AP101">
        <f>VLOOKUP(U101,Ethics!A:B,2,FALSE)</f>
        <v>8</v>
      </c>
      <c r="AQ101">
        <f>VLOOKUP(V101,Ethics!A:B,2,FALSE)</f>
        <v>8</v>
      </c>
      <c r="AR101">
        <f>VLOOKUP(W101,Ethics!A:B,2,FALSE)</f>
        <v>8</v>
      </c>
      <c r="AS101">
        <f>VLOOKUP(X101,Ethics!A:B,2,FALSE)</f>
        <v>8</v>
      </c>
      <c r="AT101">
        <f>VLOOKUP(F101,Ethics!A:B,2,FALSE)</f>
        <v>8</v>
      </c>
      <c r="AU101" s="29" t="str">
        <f>IF(AND(AW101="High",BI101="High"),"Situationist",FALSE)</f>
        <v>Situationist</v>
      </c>
      <c r="AV101" s="29">
        <f>VLOOKUP(AU101,Ethics!D:E,2,FALSE)</f>
        <v>1</v>
      </c>
      <c r="AW101" t="str">
        <f t="shared" si="17"/>
        <v>High</v>
      </c>
      <c r="AX101">
        <f t="shared" si="18"/>
        <v>8</v>
      </c>
      <c r="AY101">
        <f>VLOOKUP(G101,Ethics!A:B,2,FALSE)</f>
        <v>2</v>
      </c>
      <c r="AZ101">
        <f>VLOOKUP(H101,Ethics!A:B,2,FALSE)</f>
        <v>8</v>
      </c>
      <c r="BA101">
        <f>VLOOKUP(I101,Ethics!A:B,2,FALSE)</f>
        <v>8</v>
      </c>
      <c r="BB101">
        <f>VLOOKUP(J101,Ethics!A:B,2,FALSE)</f>
        <v>8</v>
      </c>
      <c r="BC101">
        <f>VLOOKUP(K101,Ethics!A:B,2,FALSE)</f>
        <v>2</v>
      </c>
      <c r="BD101">
        <f>VLOOKUP(L101,Ethics!A:B,2,FALSE)</f>
        <v>2</v>
      </c>
      <c r="BE101">
        <f>VLOOKUP(M101,Ethics!A:B,2,FALSE)</f>
        <v>8</v>
      </c>
      <c r="BF101">
        <f>VLOOKUP(N101,Ethics!A:B,2,FALSE)</f>
        <v>8</v>
      </c>
      <c r="BG101">
        <f>VLOOKUP(O101,Ethics!A:B,2,FALSE)</f>
        <v>8</v>
      </c>
      <c r="BH101">
        <f>VLOOKUP(Q101,Ethics!A:B,2,FALSE)</f>
        <v>8</v>
      </c>
      <c r="BI101" t="str">
        <f t="shared" si="19"/>
        <v>High</v>
      </c>
      <c r="BJ101">
        <f t="shared" si="20"/>
        <v>6.2</v>
      </c>
      <c r="BL101">
        <f>VLOOKUP(Y101,'Personality Traits'!A:B,2,FALSE)</f>
        <v>6</v>
      </c>
      <c r="BM101">
        <f>8-VLOOKUP(Z101,'Personality Traits'!A:B,2,FALSE)</f>
        <v>2</v>
      </c>
      <c r="BN101">
        <f>VLOOKUP(AA101,'Personality Traits'!A:B,2,FALSE)</f>
        <v>6</v>
      </c>
      <c r="BO101">
        <f>8-VLOOKUP(AB101,'Personality Traits'!A:B,2,FALSE)</f>
        <v>6</v>
      </c>
      <c r="BP101">
        <f>VLOOKUP(AB101,'Personality Traits'!A:B,2,FALSE)</f>
        <v>2</v>
      </c>
      <c r="BQ101">
        <f>8-VLOOKUP(AD101,'Personality Traits'!A:B,2,FALSE)</f>
        <v>6</v>
      </c>
      <c r="BR101">
        <f>VLOOKUP(AE101,'Personality Traits'!A:B,2,FALSE)</f>
        <v>6</v>
      </c>
      <c r="BS101">
        <f>8-VLOOKUP(AF101,'Personality Traits'!A:B,2,FALSE)</f>
        <v>6</v>
      </c>
      <c r="BT101">
        <f>VLOOKUP(AG101,'Personality Traits'!A:B,2,FALSE)</f>
        <v>6</v>
      </c>
      <c r="BU101">
        <f>8-VLOOKUP(AJ101,'Personality Traits'!A:B,2,FALSE)</f>
        <v>2</v>
      </c>
      <c r="BV101">
        <f t="shared" si="21"/>
        <v>6</v>
      </c>
      <c r="BW101">
        <f t="shared" si="22"/>
        <v>4</v>
      </c>
      <c r="BX101">
        <f t="shared" si="23"/>
        <v>6</v>
      </c>
      <c r="BY101">
        <f t="shared" si="24"/>
        <v>6</v>
      </c>
      <c r="BZ101">
        <f t="shared" si="25"/>
        <v>2</v>
      </c>
      <c r="CA101" t="s">
        <v>32</v>
      </c>
      <c r="CB101">
        <f>VLOOKUP(CA101,'Level of traineeship or degree'!A:B,2,FALSE)</f>
        <v>3</v>
      </c>
      <c r="CE101" t="s">
        <v>22</v>
      </c>
      <c r="CF101">
        <f>VLOOKUP(CE101,Gender!A:B,2,FALSE)</f>
        <v>1</v>
      </c>
      <c r="CG101" t="s">
        <v>218</v>
      </c>
      <c r="CH101" t="s">
        <v>30</v>
      </c>
      <c r="CI101">
        <v>5</v>
      </c>
      <c r="CK101" t="s">
        <v>8</v>
      </c>
      <c r="CL101" t="s">
        <v>8</v>
      </c>
      <c r="CM101" t="s">
        <v>8</v>
      </c>
      <c r="CN101" t="s">
        <v>9</v>
      </c>
      <c r="CO101" t="s">
        <v>9</v>
      </c>
      <c r="CP101" t="s">
        <v>9</v>
      </c>
      <c r="CQ101" t="s">
        <v>9</v>
      </c>
      <c r="CR101" t="s">
        <v>8</v>
      </c>
      <c r="CS101" t="s">
        <v>8</v>
      </c>
      <c r="CT101" t="s">
        <v>9</v>
      </c>
      <c r="CU101" t="s">
        <v>8</v>
      </c>
      <c r="CV101" t="s">
        <v>9</v>
      </c>
      <c r="CW101" t="s">
        <v>9</v>
      </c>
      <c r="CX101" t="s">
        <v>9</v>
      </c>
      <c r="CY101" t="s">
        <v>9</v>
      </c>
      <c r="CZ101" t="s">
        <v>9</v>
      </c>
      <c r="DA101" t="s">
        <v>9</v>
      </c>
      <c r="DB101" t="s">
        <v>8</v>
      </c>
      <c r="DC101" t="s">
        <v>9</v>
      </c>
      <c r="DD101" t="s">
        <v>9</v>
      </c>
      <c r="DE101" t="s">
        <v>9</v>
      </c>
      <c r="DF101" t="s">
        <v>9</v>
      </c>
      <c r="DG101" t="s">
        <v>9</v>
      </c>
      <c r="DH101" t="s">
        <v>9</v>
      </c>
      <c r="DI101" t="s">
        <v>9</v>
      </c>
      <c r="DJ101" t="s">
        <v>8</v>
      </c>
      <c r="DK101" t="s">
        <v>9</v>
      </c>
      <c r="DL101" t="s">
        <v>9</v>
      </c>
      <c r="DM101" t="s">
        <v>9</v>
      </c>
      <c r="DN101" t="s">
        <v>9</v>
      </c>
      <c r="DO101">
        <f t="shared" si="29"/>
        <v>144</v>
      </c>
      <c r="DP101">
        <f>7-VLOOKUP(CK101,'Professional Scepticism'!A:B,2,FALSE)</f>
        <v>5</v>
      </c>
      <c r="DQ101">
        <f>VLOOKUP(CV101,'Professional Scepticism'!A:B,2,FALSE)</f>
        <v>5</v>
      </c>
      <c r="DR101">
        <f>VLOOKUP(DG101,'Professional Scepticism'!A:B,2,FALSE)</f>
        <v>5</v>
      </c>
      <c r="DS101">
        <f>VLOOKUP(DI101,'Professional Scepticism'!A:B,2,FALSE)</f>
        <v>5</v>
      </c>
      <c r="DT101">
        <f>VLOOKUP(DJ101,'Professional Scepticism'!A:B,2,FALSE)</f>
        <v>2</v>
      </c>
      <c r="DU101">
        <f>VLOOKUP(DK101,'Professional Scepticism'!A:B,2,FALSE)</f>
        <v>5</v>
      </c>
      <c r="DV101">
        <f>VLOOKUP(DL101,'Professional Scepticism'!A:B,2,FALSE)</f>
        <v>5</v>
      </c>
      <c r="DW101">
        <f>VLOOKUP(DM101,'Professional Scepticism'!A:B,2,FALSE)</f>
        <v>5</v>
      </c>
      <c r="DX101">
        <f>VLOOKUP(DN101,'Professional Scepticism'!A:B,2,FALSE)</f>
        <v>5</v>
      </c>
      <c r="DY101">
        <f>7-VLOOKUP(CL101,'Professional Scepticism'!A:B,2,FALSE)</f>
        <v>5</v>
      </c>
      <c r="DZ101">
        <f>7-VLOOKUP(CM101,'Professional Scepticism'!A:B,2,FALSE)</f>
        <v>5</v>
      </c>
      <c r="EA101">
        <f>VLOOKUP(CN101,'Professional Scepticism'!A:B,2,FALSE)</f>
        <v>5</v>
      </c>
      <c r="EB101">
        <f>VLOOKUP(CO101,'Professional Scepticism'!A:B,2,FALSE)</f>
        <v>5</v>
      </c>
      <c r="EC101">
        <f>VLOOKUP(CP101,'Professional Scepticism'!A:B,2,FALSE)</f>
        <v>5</v>
      </c>
      <c r="ED101">
        <f>VLOOKUP(CQ101,'Professional Scepticism'!A:B,2,FALSE)</f>
        <v>5</v>
      </c>
      <c r="EE101">
        <f>7-VLOOKUP(CR101,'Professional Scepticism'!A:B,2,FALSE)</f>
        <v>5</v>
      </c>
      <c r="EF101">
        <f>7-VLOOKUP(CS101,'Professional Scepticism'!A:B,2,FALSE)</f>
        <v>5</v>
      </c>
      <c r="EG101">
        <f>VLOOKUP(CT101,'Professional Scepticism'!A:B,2,FALSE)</f>
        <v>5</v>
      </c>
      <c r="EH101">
        <f>7-VLOOKUP(CU101,'Professional Scepticism'!A:B,2,FALSE)</f>
        <v>5</v>
      </c>
      <c r="EI101">
        <f>VLOOKUP(CW101,'Professional Scepticism'!A:B,2,FALSE)</f>
        <v>5</v>
      </c>
      <c r="EJ101">
        <f>VLOOKUP(CX101,'Professional Scepticism'!A:B,2,FALSE)</f>
        <v>5</v>
      </c>
      <c r="EK101">
        <f>VLOOKUP(CY101,'Professional Scepticism'!A:B,2,FALSE)</f>
        <v>5</v>
      </c>
      <c r="EL101">
        <f>VLOOKUP(CZ101,'Professional Scepticism'!A:B,2,FALSE)</f>
        <v>5</v>
      </c>
      <c r="EM101">
        <f>VLOOKUP(DA101,'Professional Scepticism'!A:B,2,FALSE)</f>
        <v>5</v>
      </c>
      <c r="EN101">
        <f>7-VLOOKUP(DB101,'Professional Scepticism'!A:B,2,FALSE)</f>
        <v>5</v>
      </c>
      <c r="EO101">
        <f>7-VLOOKUP(DC101,'Professional Scepticism'!A:B,2,FALSE)</f>
        <v>2</v>
      </c>
      <c r="EP101">
        <f>VLOOKUP(DD101,'Professional Scepticism'!A:B,2,FALSE)</f>
        <v>5</v>
      </c>
      <c r="EQ101">
        <f>VLOOKUP(DE101,'Professional Scepticism'!A:B,2,FALSE)</f>
        <v>5</v>
      </c>
      <c r="ER101">
        <f>VLOOKUP(DF101,'Professional Scepticism'!A:B,2,FALSE)</f>
        <v>5</v>
      </c>
      <c r="ES101">
        <f>VLOOKUP(DH101,'Professional Scepticism'!A:B,2,FALSE)</f>
        <v>5</v>
      </c>
    </row>
    <row r="102" spans="1:149" x14ac:dyDescent="0.2">
      <c r="A102" s="2">
        <f t="shared" si="31"/>
        <v>97</v>
      </c>
      <c r="B102" t="b">
        <v>1</v>
      </c>
      <c r="C102" s="4">
        <v>100</v>
      </c>
      <c r="D102" t="s">
        <v>0</v>
      </c>
      <c r="E102" t="s">
        <v>1</v>
      </c>
      <c r="F102" t="s">
        <v>6</v>
      </c>
      <c r="G102" t="s">
        <v>23</v>
      </c>
      <c r="H102" t="s">
        <v>23</v>
      </c>
      <c r="I102" t="s">
        <v>3</v>
      </c>
      <c r="J102" t="s">
        <v>7</v>
      </c>
      <c r="K102" t="s">
        <v>3</v>
      </c>
      <c r="L102" t="s">
        <v>3</v>
      </c>
      <c r="M102" t="s">
        <v>5</v>
      </c>
      <c r="N102" t="s">
        <v>5</v>
      </c>
      <c r="O102" t="s">
        <v>5</v>
      </c>
      <c r="P102" t="s">
        <v>1</v>
      </c>
      <c r="Q102" t="s">
        <v>5</v>
      </c>
      <c r="R102" t="s">
        <v>2</v>
      </c>
      <c r="S102" t="s">
        <v>1</v>
      </c>
      <c r="T102" t="s">
        <v>1</v>
      </c>
      <c r="U102" t="s">
        <v>2</v>
      </c>
      <c r="V102" t="s">
        <v>6</v>
      </c>
      <c r="W102" t="s">
        <v>2</v>
      </c>
      <c r="X102" t="s">
        <v>1</v>
      </c>
      <c r="Y102" t="s">
        <v>19</v>
      </c>
      <c r="Z102" t="s">
        <v>9</v>
      </c>
      <c r="AA102" t="s">
        <v>10</v>
      </c>
      <c r="AB102" t="s">
        <v>19</v>
      </c>
      <c r="AC102" t="s">
        <v>19</v>
      </c>
      <c r="AD102" t="s">
        <v>10</v>
      </c>
      <c r="AE102" t="s">
        <v>9</v>
      </c>
      <c r="AF102" t="s">
        <v>24</v>
      </c>
      <c r="AG102" t="s">
        <v>19</v>
      </c>
      <c r="AJ102" t="s">
        <v>19</v>
      </c>
      <c r="AK102">
        <f>VLOOKUP(E102,Ethics!A:B,2,FALSE)</f>
        <v>9</v>
      </c>
      <c r="AL102">
        <f>VLOOKUP(P102,Ethics!A:B,2,FALSE)</f>
        <v>9</v>
      </c>
      <c r="AM102">
        <f>VLOOKUP(R102,Ethics!A:B,2,FALSE)</f>
        <v>8</v>
      </c>
      <c r="AN102">
        <f>VLOOKUP(S102,Ethics!A:B,2,FALSE)</f>
        <v>9</v>
      </c>
      <c r="AO102">
        <f>VLOOKUP(T102,Ethics!A:B,2,FALSE)</f>
        <v>9</v>
      </c>
      <c r="AP102">
        <f>VLOOKUP(U102,Ethics!A:B,2,FALSE)</f>
        <v>8</v>
      </c>
      <c r="AQ102">
        <f>VLOOKUP(V102,Ethics!A:B,2,FALSE)</f>
        <v>6</v>
      </c>
      <c r="AR102">
        <f>VLOOKUP(W102,Ethics!A:B,2,FALSE)</f>
        <v>8</v>
      </c>
      <c r="AS102">
        <f>VLOOKUP(X102,Ethics!A:B,2,FALSE)</f>
        <v>9</v>
      </c>
      <c r="AT102">
        <f>VLOOKUP(F102,Ethics!A:B,2,FALSE)</f>
        <v>6</v>
      </c>
      <c r="AU102" s="29" t="str">
        <f t="shared" si="30"/>
        <v>Absolutist</v>
      </c>
      <c r="AV102" s="29">
        <f>VLOOKUP(AU102,Ethics!D:E,2,FALSE)</f>
        <v>2</v>
      </c>
      <c r="AW102" t="str">
        <f t="shared" si="17"/>
        <v>High</v>
      </c>
      <c r="AX102">
        <f t="shared" si="18"/>
        <v>8.1</v>
      </c>
      <c r="AY102">
        <f>VLOOKUP(G102,Ethics!A:B,2,FALSE)</f>
        <v>1</v>
      </c>
      <c r="AZ102">
        <f>VLOOKUP(H102,Ethics!A:B,2,FALSE)</f>
        <v>1</v>
      </c>
      <c r="BA102">
        <f>VLOOKUP(I102,Ethics!A:B,2,FALSE)</f>
        <v>2</v>
      </c>
      <c r="BB102">
        <f>VLOOKUP(J102,Ethics!A:B,2,FALSE)</f>
        <v>4</v>
      </c>
      <c r="BC102">
        <f>VLOOKUP(K102,Ethics!A:B,2,FALSE)</f>
        <v>2</v>
      </c>
      <c r="BD102">
        <f>VLOOKUP(L102,Ethics!A:B,2,FALSE)</f>
        <v>2</v>
      </c>
      <c r="BE102">
        <f>VLOOKUP(M102,Ethics!A:B,2,FALSE)</f>
        <v>3</v>
      </c>
      <c r="BF102">
        <f>VLOOKUP(N102,Ethics!A:B,2,FALSE)</f>
        <v>3</v>
      </c>
      <c r="BG102">
        <f>VLOOKUP(O102,Ethics!A:B,2,FALSE)</f>
        <v>3</v>
      </c>
      <c r="BH102">
        <f>VLOOKUP(Q102,Ethics!A:B,2,FALSE)</f>
        <v>3</v>
      </c>
      <c r="BI102" t="str">
        <f t="shared" si="19"/>
        <v>Low</v>
      </c>
      <c r="BJ102">
        <f t="shared" si="20"/>
        <v>2.4</v>
      </c>
      <c r="BL102">
        <f>VLOOKUP(Y102,'Personality Traits'!A:B,2,FALSE)</f>
        <v>5</v>
      </c>
      <c r="BM102">
        <f>8-VLOOKUP(Z102,'Personality Traits'!A:B,2,FALSE)</f>
        <v>2</v>
      </c>
      <c r="BN102">
        <f>VLOOKUP(AA102,'Personality Traits'!A:B,2,FALSE)</f>
        <v>7</v>
      </c>
      <c r="BO102">
        <f>8-VLOOKUP(AB102,'Personality Traits'!A:B,2,FALSE)</f>
        <v>3</v>
      </c>
      <c r="BP102">
        <f>VLOOKUP(AB102,'Personality Traits'!A:B,2,FALSE)</f>
        <v>5</v>
      </c>
      <c r="BQ102">
        <f>8-VLOOKUP(AD102,'Personality Traits'!A:B,2,FALSE)</f>
        <v>1</v>
      </c>
      <c r="BR102">
        <f>VLOOKUP(AE102,'Personality Traits'!A:B,2,FALSE)</f>
        <v>6</v>
      </c>
      <c r="BS102" t="e">
        <f>8-VLOOKUP(AF102,'Personality Traits'!A:B,2,FALSE)</f>
        <v>#N/A</v>
      </c>
      <c r="BT102">
        <f>VLOOKUP(AG102,'Personality Traits'!A:B,2,FALSE)</f>
        <v>5</v>
      </c>
      <c r="BU102">
        <f>8-VLOOKUP(AJ102,'Personality Traits'!A:B,2,FALSE)</f>
        <v>3</v>
      </c>
      <c r="BV102">
        <f t="shared" si="21"/>
        <v>3</v>
      </c>
      <c r="BW102">
        <f t="shared" si="22"/>
        <v>4</v>
      </c>
      <c r="BX102" t="e">
        <f t="shared" si="23"/>
        <v>#N/A</v>
      </c>
      <c r="BY102">
        <f t="shared" si="24"/>
        <v>4</v>
      </c>
      <c r="BZ102">
        <f t="shared" si="25"/>
        <v>4</v>
      </c>
      <c r="CA102" t="s">
        <v>32</v>
      </c>
      <c r="CB102">
        <f>VLOOKUP(CA102,'Level of traineeship or degree'!A:B,2,FALSE)</f>
        <v>3</v>
      </c>
      <c r="CE102" t="s">
        <v>13</v>
      </c>
      <c r="CF102">
        <f>VLOOKUP(CE102,Gender!A:B,2,FALSE)</f>
        <v>0</v>
      </c>
      <c r="CH102" t="s">
        <v>14</v>
      </c>
      <c r="CI102">
        <f>VLOOKUP(CH102,Culture!A:B,2,FALSE)</f>
        <v>8</v>
      </c>
      <c r="CK102" t="s">
        <v>8</v>
      </c>
      <c r="CL102" t="s">
        <v>8</v>
      </c>
      <c r="CM102" t="s">
        <v>17</v>
      </c>
      <c r="CN102" t="s">
        <v>9</v>
      </c>
      <c r="CO102" t="s">
        <v>8</v>
      </c>
      <c r="CP102" t="s">
        <v>15</v>
      </c>
      <c r="CQ102" t="s">
        <v>9</v>
      </c>
      <c r="CR102" t="s">
        <v>8</v>
      </c>
      <c r="CS102" t="s">
        <v>8</v>
      </c>
      <c r="CT102" t="s">
        <v>9</v>
      </c>
      <c r="CU102" t="s">
        <v>8</v>
      </c>
      <c r="CV102" t="s">
        <v>15</v>
      </c>
      <c r="CW102" t="s">
        <v>9</v>
      </c>
      <c r="CX102" t="s">
        <v>9</v>
      </c>
      <c r="CY102" t="s">
        <v>9</v>
      </c>
      <c r="CZ102" t="s">
        <v>16</v>
      </c>
      <c r="DA102" t="s">
        <v>9</v>
      </c>
      <c r="DB102" t="s">
        <v>8</v>
      </c>
      <c r="DC102" t="s">
        <v>17</v>
      </c>
      <c r="DD102" t="s">
        <v>9</v>
      </c>
      <c r="DE102" t="s">
        <v>9</v>
      </c>
      <c r="DF102" t="s">
        <v>9</v>
      </c>
      <c r="DG102" t="s">
        <v>9</v>
      </c>
      <c r="DH102" t="s">
        <v>15</v>
      </c>
      <c r="DI102" t="s">
        <v>9</v>
      </c>
      <c r="DJ102" t="s">
        <v>15</v>
      </c>
      <c r="DK102" t="s">
        <v>9</v>
      </c>
      <c r="DL102" t="s">
        <v>9</v>
      </c>
      <c r="DM102" t="s">
        <v>9</v>
      </c>
      <c r="DN102" t="s">
        <v>16</v>
      </c>
      <c r="DO102">
        <f t="shared" si="29"/>
        <v>143</v>
      </c>
      <c r="DP102">
        <f>7-VLOOKUP(CK102,'Professional Scepticism'!A:B,2,FALSE)</f>
        <v>5</v>
      </c>
      <c r="DQ102">
        <f>VLOOKUP(CV102,'Professional Scepticism'!A:B,2,FALSE)</f>
        <v>4</v>
      </c>
      <c r="DR102">
        <f>VLOOKUP(DG102,'Professional Scepticism'!A:B,2,FALSE)</f>
        <v>5</v>
      </c>
      <c r="DS102">
        <f>VLOOKUP(DI102,'Professional Scepticism'!A:B,2,FALSE)</f>
        <v>5</v>
      </c>
      <c r="DT102">
        <f>VLOOKUP(DJ102,'Professional Scepticism'!A:B,2,FALSE)</f>
        <v>4</v>
      </c>
      <c r="DU102">
        <f>VLOOKUP(DK102,'Professional Scepticism'!A:B,2,FALSE)</f>
        <v>5</v>
      </c>
      <c r="DV102">
        <f>VLOOKUP(DL102,'Professional Scepticism'!A:B,2,FALSE)</f>
        <v>5</v>
      </c>
      <c r="DW102">
        <f>VLOOKUP(DM102,'Professional Scepticism'!A:B,2,FALSE)</f>
        <v>5</v>
      </c>
      <c r="DX102">
        <f>VLOOKUP(DN102,'Professional Scepticism'!A:B,2,FALSE)</f>
        <v>6</v>
      </c>
      <c r="DY102">
        <f>7-VLOOKUP(CL102,'Professional Scepticism'!A:B,2,FALSE)</f>
        <v>5</v>
      </c>
      <c r="DZ102">
        <f>7-VLOOKUP(CM102,'Professional Scepticism'!A:B,2,FALSE)</f>
        <v>4</v>
      </c>
      <c r="EA102">
        <f>VLOOKUP(CN102,'Professional Scepticism'!A:B,2,FALSE)</f>
        <v>5</v>
      </c>
      <c r="EB102">
        <f>VLOOKUP(CO102,'Professional Scepticism'!A:B,2,FALSE)</f>
        <v>2</v>
      </c>
      <c r="EC102">
        <f>VLOOKUP(CP102,'Professional Scepticism'!A:B,2,FALSE)</f>
        <v>4</v>
      </c>
      <c r="ED102">
        <f>VLOOKUP(CQ102,'Professional Scepticism'!A:B,2,FALSE)</f>
        <v>5</v>
      </c>
      <c r="EE102">
        <f>7-VLOOKUP(CR102,'Professional Scepticism'!A:B,2,FALSE)</f>
        <v>5</v>
      </c>
      <c r="EF102">
        <f>7-VLOOKUP(CS102,'Professional Scepticism'!A:B,2,FALSE)</f>
        <v>5</v>
      </c>
      <c r="EG102">
        <f>VLOOKUP(CT102,'Professional Scepticism'!A:B,2,FALSE)</f>
        <v>5</v>
      </c>
      <c r="EH102">
        <f>7-VLOOKUP(CU102,'Professional Scepticism'!A:B,2,FALSE)</f>
        <v>5</v>
      </c>
      <c r="EI102">
        <f>VLOOKUP(CW102,'Professional Scepticism'!A:B,2,FALSE)</f>
        <v>5</v>
      </c>
      <c r="EJ102">
        <f>VLOOKUP(CX102,'Professional Scepticism'!A:B,2,FALSE)</f>
        <v>5</v>
      </c>
      <c r="EK102">
        <f>VLOOKUP(CY102,'Professional Scepticism'!A:B,2,FALSE)</f>
        <v>5</v>
      </c>
      <c r="EL102">
        <f>VLOOKUP(CZ102,'Professional Scepticism'!A:B,2,FALSE)</f>
        <v>6</v>
      </c>
      <c r="EM102">
        <f>VLOOKUP(DA102,'Professional Scepticism'!A:B,2,FALSE)</f>
        <v>5</v>
      </c>
      <c r="EN102">
        <f>7-VLOOKUP(DB102,'Professional Scepticism'!A:B,2,FALSE)</f>
        <v>5</v>
      </c>
      <c r="EO102">
        <f>7-VLOOKUP(DC102,'Professional Scepticism'!A:B,2,FALSE)</f>
        <v>4</v>
      </c>
      <c r="EP102">
        <f>VLOOKUP(DD102,'Professional Scepticism'!A:B,2,FALSE)</f>
        <v>5</v>
      </c>
      <c r="EQ102">
        <f>VLOOKUP(DE102,'Professional Scepticism'!A:B,2,FALSE)</f>
        <v>5</v>
      </c>
      <c r="ER102">
        <f>VLOOKUP(DF102,'Professional Scepticism'!A:B,2,FALSE)</f>
        <v>5</v>
      </c>
      <c r="ES102">
        <f>VLOOKUP(DH102,'Professional Scepticism'!A:B,2,FALSE)</f>
        <v>4</v>
      </c>
    </row>
    <row r="103" spans="1:149" x14ac:dyDescent="0.2">
      <c r="A103" s="2">
        <f t="shared" si="31"/>
        <v>98</v>
      </c>
      <c r="B103" t="b">
        <v>1</v>
      </c>
      <c r="C103" s="4">
        <v>100</v>
      </c>
      <c r="D103" t="s">
        <v>0</v>
      </c>
      <c r="E103" t="s">
        <v>4</v>
      </c>
      <c r="F103" t="s">
        <v>2</v>
      </c>
      <c r="G103" t="s">
        <v>5</v>
      </c>
      <c r="H103" t="s">
        <v>2</v>
      </c>
      <c r="I103" t="s">
        <v>3</v>
      </c>
      <c r="J103" t="s">
        <v>7</v>
      </c>
      <c r="K103" t="s">
        <v>7</v>
      </c>
      <c r="L103" t="s">
        <v>5</v>
      </c>
      <c r="M103" t="s">
        <v>5</v>
      </c>
      <c r="N103" t="s">
        <v>6</v>
      </c>
      <c r="O103" t="s">
        <v>1</v>
      </c>
      <c r="P103" t="s">
        <v>6</v>
      </c>
      <c r="Q103" t="s">
        <v>23</v>
      </c>
      <c r="R103" t="s">
        <v>4</v>
      </c>
      <c r="S103" t="s">
        <v>1</v>
      </c>
      <c r="T103" t="s">
        <v>2</v>
      </c>
      <c r="U103" t="s">
        <v>1</v>
      </c>
      <c r="V103" t="s">
        <v>2</v>
      </c>
      <c r="W103" t="s">
        <v>2</v>
      </c>
      <c r="X103" t="s">
        <v>1</v>
      </c>
      <c r="Y103" t="s">
        <v>19</v>
      </c>
      <c r="Z103" t="s">
        <v>9</v>
      </c>
      <c r="AA103" t="s">
        <v>10</v>
      </c>
      <c r="AB103" t="s">
        <v>18</v>
      </c>
      <c r="AC103" t="s">
        <v>9</v>
      </c>
      <c r="AD103" t="s">
        <v>19</v>
      </c>
      <c r="AE103" t="s">
        <v>11</v>
      </c>
      <c r="AF103" t="s">
        <v>8</v>
      </c>
      <c r="AG103" t="s">
        <v>10</v>
      </c>
      <c r="AJ103" t="s">
        <v>18</v>
      </c>
      <c r="AK103">
        <f>VLOOKUP(E103,Ethics!A:B,2,FALSE)</f>
        <v>7</v>
      </c>
      <c r="AL103">
        <f>VLOOKUP(P103,Ethics!A:B,2,FALSE)</f>
        <v>6</v>
      </c>
      <c r="AM103">
        <f>VLOOKUP(R103,Ethics!A:B,2,FALSE)</f>
        <v>7</v>
      </c>
      <c r="AN103">
        <f>VLOOKUP(S103,Ethics!A:B,2,FALSE)</f>
        <v>9</v>
      </c>
      <c r="AO103">
        <f>VLOOKUP(T103,Ethics!A:B,2,FALSE)</f>
        <v>8</v>
      </c>
      <c r="AP103">
        <f>VLOOKUP(U103,Ethics!A:B,2,FALSE)</f>
        <v>9</v>
      </c>
      <c r="AQ103">
        <f>VLOOKUP(V103,Ethics!A:B,2,FALSE)</f>
        <v>8</v>
      </c>
      <c r="AR103">
        <f>VLOOKUP(W103,Ethics!A:B,2,FALSE)</f>
        <v>8</v>
      </c>
      <c r="AS103">
        <f>VLOOKUP(X103,Ethics!A:B,2,FALSE)</f>
        <v>9</v>
      </c>
      <c r="AT103">
        <f>VLOOKUP(F103,Ethics!A:B,2,FALSE)</f>
        <v>8</v>
      </c>
      <c r="AU103" s="29" t="str">
        <f t="shared" si="30"/>
        <v>Absolutist</v>
      </c>
      <c r="AV103" s="29">
        <f>VLOOKUP(AU103,Ethics!D:E,2,FALSE)</f>
        <v>2</v>
      </c>
      <c r="AW103" t="str">
        <f t="shared" si="17"/>
        <v>High</v>
      </c>
      <c r="AX103">
        <f t="shared" si="18"/>
        <v>7.9</v>
      </c>
      <c r="AY103">
        <f>VLOOKUP(G103,Ethics!A:B,2,FALSE)</f>
        <v>3</v>
      </c>
      <c r="AZ103">
        <f>VLOOKUP(H103,Ethics!A:B,2,FALSE)</f>
        <v>8</v>
      </c>
      <c r="BA103">
        <f>VLOOKUP(I103,Ethics!A:B,2,FALSE)</f>
        <v>2</v>
      </c>
      <c r="BB103">
        <f>VLOOKUP(J103,Ethics!A:B,2,FALSE)</f>
        <v>4</v>
      </c>
      <c r="BC103">
        <f>VLOOKUP(K103,Ethics!A:B,2,FALSE)</f>
        <v>4</v>
      </c>
      <c r="BD103">
        <f>VLOOKUP(L103,Ethics!A:B,2,FALSE)</f>
        <v>3</v>
      </c>
      <c r="BE103">
        <f>VLOOKUP(M103,Ethics!A:B,2,FALSE)</f>
        <v>3</v>
      </c>
      <c r="BF103">
        <f>VLOOKUP(N103,Ethics!A:B,2,FALSE)</f>
        <v>6</v>
      </c>
      <c r="BG103">
        <f>VLOOKUP(O103,Ethics!A:B,2,FALSE)</f>
        <v>9</v>
      </c>
      <c r="BH103">
        <f>VLOOKUP(Q103,Ethics!A:B,2,FALSE)</f>
        <v>1</v>
      </c>
      <c r="BI103" t="str">
        <f t="shared" si="19"/>
        <v>Low</v>
      </c>
      <c r="BJ103">
        <f t="shared" si="20"/>
        <v>4.3</v>
      </c>
      <c r="BL103">
        <f>VLOOKUP(Y103,'Personality Traits'!A:B,2,FALSE)</f>
        <v>5</v>
      </c>
      <c r="BM103">
        <f>8-VLOOKUP(Z103,'Personality Traits'!A:B,2,FALSE)</f>
        <v>2</v>
      </c>
      <c r="BN103">
        <f>VLOOKUP(AA103,'Personality Traits'!A:B,2,FALSE)</f>
        <v>7</v>
      </c>
      <c r="BO103">
        <f>8-VLOOKUP(AB103,'Personality Traits'!A:B,2,FALSE)</f>
        <v>5</v>
      </c>
      <c r="BP103">
        <f>VLOOKUP(AB103,'Personality Traits'!A:B,2,FALSE)</f>
        <v>3</v>
      </c>
      <c r="BQ103">
        <f>8-VLOOKUP(AD103,'Personality Traits'!A:B,2,FALSE)</f>
        <v>3</v>
      </c>
      <c r="BR103">
        <f>VLOOKUP(AE103,'Personality Traits'!A:B,2,FALSE)</f>
        <v>4</v>
      </c>
      <c r="BS103">
        <f>8-VLOOKUP(AF103,'Personality Traits'!A:B,2,FALSE)</f>
        <v>6</v>
      </c>
      <c r="BT103">
        <f>VLOOKUP(AG103,'Personality Traits'!A:B,2,FALSE)</f>
        <v>7</v>
      </c>
      <c r="BU103">
        <f>8-VLOOKUP(AJ103,'Personality Traits'!A:B,2,FALSE)</f>
        <v>5</v>
      </c>
      <c r="BV103">
        <f t="shared" si="21"/>
        <v>4</v>
      </c>
      <c r="BW103">
        <f t="shared" si="22"/>
        <v>3</v>
      </c>
      <c r="BX103">
        <f t="shared" si="23"/>
        <v>6.5</v>
      </c>
      <c r="BY103">
        <f t="shared" si="24"/>
        <v>6</v>
      </c>
      <c r="BZ103">
        <f t="shared" si="25"/>
        <v>4</v>
      </c>
      <c r="CA103" t="s">
        <v>32</v>
      </c>
      <c r="CB103">
        <f>VLOOKUP(CA103,'Level of traineeship or degree'!A:B,2,FALSE)</f>
        <v>3</v>
      </c>
      <c r="CE103" t="s">
        <v>22</v>
      </c>
      <c r="CF103">
        <f>VLOOKUP(CE103,Gender!A:B,2,FALSE)</f>
        <v>1</v>
      </c>
      <c r="CH103" t="s">
        <v>25</v>
      </c>
      <c r="CI103">
        <f>VLOOKUP(CH103,Culture!A:B,2,FALSE)</f>
        <v>7</v>
      </c>
      <c r="CK103" t="s">
        <v>15</v>
      </c>
      <c r="CL103" t="s">
        <v>8</v>
      </c>
      <c r="CM103" t="s">
        <v>26</v>
      </c>
      <c r="CN103" t="s">
        <v>9</v>
      </c>
      <c r="CO103" t="s">
        <v>9</v>
      </c>
      <c r="CP103" t="s">
        <v>9</v>
      </c>
      <c r="CQ103" t="s">
        <v>15</v>
      </c>
      <c r="CR103" t="s">
        <v>15</v>
      </c>
      <c r="CS103" t="s">
        <v>26</v>
      </c>
      <c r="CT103" t="s">
        <v>15</v>
      </c>
      <c r="CU103" t="s">
        <v>15</v>
      </c>
      <c r="CV103" t="s">
        <v>9</v>
      </c>
      <c r="CW103" t="s">
        <v>17</v>
      </c>
      <c r="CX103" t="s">
        <v>9</v>
      </c>
      <c r="CY103" t="s">
        <v>15</v>
      </c>
      <c r="CZ103" t="s">
        <v>15</v>
      </c>
      <c r="DA103" t="s">
        <v>16</v>
      </c>
      <c r="DB103" t="s">
        <v>17</v>
      </c>
      <c r="DC103" t="s">
        <v>15</v>
      </c>
      <c r="DD103" t="s">
        <v>15</v>
      </c>
      <c r="DE103" t="s">
        <v>9</v>
      </c>
      <c r="DF103" t="s">
        <v>15</v>
      </c>
      <c r="DG103" t="s">
        <v>15</v>
      </c>
      <c r="DH103" t="s">
        <v>9</v>
      </c>
      <c r="DI103" t="s">
        <v>15</v>
      </c>
      <c r="DJ103" t="s">
        <v>16</v>
      </c>
      <c r="DK103" t="s">
        <v>16</v>
      </c>
      <c r="DL103" t="s">
        <v>9</v>
      </c>
      <c r="DM103" t="s">
        <v>9</v>
      </c>
      <c r="DN103" t="s">
        <v>15</v>
      </c>
      <c r="DO103">
        <f t="shared" si="29"/>
        <v>135</v>
      </c>
      <c r="DP103">
        <f>7-VLOOKUP(CK103,'Professional Scepticism'!A:B,2,FALSE)</f>
        <v>3</v>
      </c>
      <c r="DQ103">
        <f>VLOOKUP(CV103,'Professional Scepticism'!A:B,2,FALSE)</f>
        <v>5</v>
      </c>
      <c r="DR103">
        <f>VLOOKUP(DG103,'Professional Scepticism'!A:B,2,FALSE)</f>
        <v>4</v>
      </c>
      <c r="DS103">
        <f>VLOOKUP(DI103,'Professional Scepticism'!A:B,2,FALSE)</f>
        <v>4</v>
      </c>
      <c r="DT103">
        <f>VLOOKUP(DJ103,'Professional Scepticism'!A:B,2,FALSE)</f>
        <v>6</v>
      </c>
      <c r="DU103">
        <f>VLOOKUP(DK103,'Professional Scepticism'!A:B,2,FALSE)</f>
        <v>6</v>
      </c>
      <c r="DV103">
        <f>VLOOKUP(DL103,'Professional Scepticism'!A:B,2,FALSE)</f>
        <v>5</v>
      </c>
      <c r="DW103">
        <f>VLOOKUP(DM103,'Professional Scepticism'!A:B,2,FALSE)</f>
        <v>5</v>
      </c>
      <c r="DX103">
        <f>VLOOKUP(DN103,'Professional Scepticism'!A:B,2,FALSE)</f>
        <v>4</v>
      </c>
      <c r="DY103">
        <f>7-VLOOKUP(CL103,'Professional Scepticism'!A:B,2,FALSE)</f>
        <v>5</v>
      </c>
      <c r="DZ103">
        <f>7-VLOOKUP(CM103,'Professional Scepticism'!A:B,2,FALSE)</f>
        <v>6</v>
      </c>
      <c r="EA103">
        <f>VLOOKUP(CN103,'Professional Scepticism'!A:B,2,FALSE)</f>
        <v>5</v>
      </c>
      <c r="EB103">
        <f>VLOOKUP(CO103,'Professional Scepticism'!A:B,2,FALSE)</f>
        <v>5</v>
      </c>
      <c r="EC103">
        <f>VLOOKUP(CP103,'Professional Scepticism'!A:B,2,FALSE)</f>
        <v>5</v>
      </c>
      <c r="ED103">
        <f>VLOOKUP(CQ103,'Professional Scepticism'!A:B,2,FALSE)</f>
        <v>4</v>
      </c>
      <c r="EE103">
        <f>7-VLOOKUP(CR103,'Professional Scepticism'!A:B,2,FALSE)</f>
        <v>3</v>
      </c>
      <c r="EF103">
        <f>7-VLOOKUP(CS103,'Professional Scepticism'!A:B,2,FALSE)</f>
        <v>6</v>
      </c>
      <c r="EG103">
        <f>VLOOKUP(CT103,'Professional Scepticism'!A:B,2,FALSE)</f>
        <v>4</v>
      </c>
      <c r="EH103">
        <f>7-VLOOKUP(CU103,'Professional Scepticism'!A:B,2,FALSE)</f>
        <v>3</v>
      </c>
      <c r="EI103">
        <f>VLOOKUP(CW103,'Professional Scepticism'!A:B,2,FALSE)</f>
        <v>3</v>
      </c>
      <c r="EJ103">
        <f>VLOOKUP(CX103,'Professional Scepticism'!A:B,2,FALSE)</f>
        <v>5</v>
      </c>
      <c r="EK103">
        <f>VLOOKUP(CY103,'Professional Scepticism'!A:B,2,FALSE)</f>
        <v>4</v>
      </c>
      <c r="EL103">
        <f>VLOOKUP(CZ103,'Professional Scepticism'!A:B,2,FALSE)</f>
        <v>4</v>
      </c>
      <c r="EM103">
        <f>VLOOKUP(DA103,'Professional Scepticism'!A:B,2,FALSE)</f>
        <v>6</v>
      </c>
      <c r="EN103">
        <f>7-VLOOKUP(DB103,'Professional Scepticism'!A:B,2,FALSE)</f>
        <v>4</v>
      </c>
      <c r="EO103">
        <f>7-VLOOKUP(DC103,'Professional Scepticism'!A:B,2,FALSE)</f>
        <v>3</v>
      </c>
      <c r="EP103">
        <f>VLOOKUP(DD103,'Professional Scepticism'!A:B,2,FALSE)</f>
        <v>4</v>
      </c>
      <c r="EQ103">
        <f>VLOOKUP(DE103,'Professional Scepticism'!A:B,2,FALSE)</f>
        <v>5</v>
      </c>
      <c r="ER103">
        <f>VLOOKUP(DF103,'Professional Scepticism'!A:B,2,FALSE)</f>
        <v>4</v>
      </c>
      <c r="ES103">
        <f>VLOOKUP(DH103,'Professional Scepticism'!A:B,2,FALSE)</f>
        <v>5</v>
      </c>
    </row>
    <row r="104" spans="1:149" x14ac:dyDescent="0.2">
      <c r="A104" s="2">
        <f t="shared" si="31"/>
        <v>99</v>
      </c>
      <c r="B104" t="b">
        <v>1</v>
      </c>
      <c r="C104" s="4">
        <v>100</v>
      </c>
      <c r="D104" t="s">
        <v>0</v>
      </c>
      <c r="E104" t="s">
        <v>1</v>
      </c>
      <c r="F104" t="s">
        <v>11</v>
      </c>
      <c r="G104" t="s">
        <v>3</v>
      </c>
      <c r="H104" t="s">
        <v>7</v>
      </c>
      <c r="I104" t="s">
        <v>6</v>
      </c>
      <c r="J104" t="s">
        <v>11</v>
      </c>
      <c r="K104" t="s">
        <v>5</v>
      </c>
      <c r="L104" t="s">
        <v>5</v>
      </c>
      <c r="M104" t="s">
        <v>3</v>
      </c>
      <c r="N104" t="s">
        <v>11</v>
      </c>
      <c r="O104" t="s">
        <v>3</v>
      </c>
      <c r="P104" t="s">
        <v>5</v>
      </c>
      <c r="Q104" t="s">
        <v>3</v>
      </c>
      <c r="R104" t="s">
        <v>2</v>
      </c>
      <c r="S104" t="s">
        <v>1</v>
      </c>
      <c r="T104" t="s">
        <v>1</v>
      </c>
      <c r="U104" t="s">
        <v>2</v>
      </c>
      <c r="V104" t="s">
        <v>3</v>
      </c>
      <c r="W104" t="s">
        <v>1</v>
      </c>
      <c r="X104" t="s">
        <v>1</v>
      </c>
      <c r="Y104" t="s">
        <v>9</v>
      </c>
      <c r="Z104" t="s">
        <v>19</v>
      </c>
      <c r="AA104" t="s">
        <v>10</v>
      </c>
      <c r="AB104" t="s">
        <v>8</v>
      </c>
      <c r="AC104" t="s">
        <v>9</v>
      </c>
      <c r="AD104" t="s">
        <v>11</v>
      </c>
      <c r="AE104" t="s">
        <v>9</v>
      </c>
      <c r="AF104" t="s">
        <v>24</v>
      </c>
      <c r="AG104" t="s">
        <v>9</v>
      </c>
      <c r="AJ104" t="s">
        <v>11</v>
      </c>
      <c r="AK104">
        <f>VLOOKUP(E104,Ethics!A:B,2,FALSE)</f>
        <v>9</v>
      </c>
      <c r="AL104">
        <f>VLOOKUP(P104,Ethics!A:B,2,FALSE)</f>
        <v>3</v>
      </c>
      <c r="AM104">
        <f>VLOOKUP(R104,Ethics!A:B,2,FALSE)</f>
        <v>8</v>
      </c>
      <c r="AN104">
        <f>VLOOKUP(S104,Ethics!A:B,2,FALSE)</f>
        <v>9</v>
      </c>
      <c r="AO104">
        <f>VLOOKUP(T104,Ethics!A:B,2,FALSE)</f>
        <v>9</v>
      </c>
      <c r="AP104">
        <f>VLOOKUP(U104,Ethics!A:B,2,FALSE)</f>
        <v>8</v>
      </c>
      <c r="AQ104">
        <f>VLOOKUP(V104,Ethics!A:B,2,FALSE)</f>
        <v>2</v>
      </c>
      <c r="AR104">
        <f>VLOOKUP(W104,Ethics!A:B,2,FALSE)</f>
        <v>9</v>
      </c>
      <c r="AS104">
        <f>VLOOKUP(X104,Ethics!A:B,2,FALSE)</f>
        <v>9</v>
      </c>
      <c r="AT104">
        <f>VLOOKUP(F104,Ethics!A:B,2,FALSE)</f>
        <v>5</v>
      </c>
      <c r="AU104" s="29" t="str">
        <f t="shared" si="30"/>
        <v>Absolutist</v>
      </c>
      <c r="AV104" s="29">
        <f>VLOOKUP(AU104,Ethics!D:E,2,FALSE)</f>
        <v>2</v>
      </c>
      <c r="AW104" t="str">
        <f t="shared" si="17"/>
        <v>High</v>
      </c>
      <c r="AX104">
        <f t="shared" si="18"/>
        <v>7.1</v>
      </c>
      <c r="AY104">
        <f>VLOOKUP(G104,Ethics!A:B,2,FALSE)</f>
        <v>2</v>
      </c>
      <c r="AZ104">
        <f>VLOOKUP(H104,Ethics!A:B,2,FALSE)</f>
        <v>4</v>
      </c>
      <c r="BA104">
        <f>VLOOKUP(I104,Ethics!A:B,2,FALSE)</f>
        <v>6</v>
      </c>
      <c r="BB104">
        <f>VLOOKUP(J104,Ethics!A:B,2,FALSE)</f>
        <v>5</v>
      </c>
      <c r="BC104">
        <f>VLOOKUP(K104,Ethics!A:B,2,FALSE)</f>
        <v>3</v>
      </c>
      <c r="BD104">
        <f>VLOOKUP(L104,Ethics!A:B,2,FALSE)</f>
        <v>3</v>
      </c>
      <c r="BE104">
        <f>VLOOKUP(M104,Ethics!A:B,2,FALSE)</f>
        <v>2</v>
      </c>
      <c r="BF104">
        <f>VLOOKUP(N104,Ethics!A:B,2,FALSE)</f>
        <v>5</v>
      </c>
      <c r="BG104">
        <f>VLOOKUP(O104,Ethics!A:B,2,FALSE)</f>
        <v>2</v>
      </c>
      <c r="BH104">
        <f>VLOOKUP(Q104,Ethics!A:B,2,FALSE)</f>
        <v>2</v>
      </c>
      <c r="BI104" t="str">
        <f t="shared" si="19"/>
        <v>Low</v>
      </c>
      <c r="BJ104">
        <f t="shared" si="20"/>
        <v>3.4</v>
      </c>
      <c r="BL104">
        <f>VLOOKUP(Y104,'Personality Traits'!A:B,2,FALSE)</f>
        <v>6</v>
      </c>
      <c r="BM104">
        <f>8-VLOOKUP(Z104,'Personality Traits'!A:B,2,FALSE)</f>
        <v>3</v>
      </c>
      <c r="BN104">
        <f>VLOOKUP(AA104,'Personality Traits'!A:B,2,FALSE)</f>
        <v>7</v>
      </c>
      <c r="BO104">
        <f>8-VLOOKUP(AB104,'Personality Traits'!A:B,2,FALSE)</f>
        <v>6</v>
      </c>
      <c r="BP104">
        <f>VLOOKUP(AB104,'Personality Traits'!A:B,2,FALSE)</f>
        <v>2</v>
      </c>
      <c r="BQ104">
        <f>8-VLOOKUP(AD104,'Personality Traits'!A:B,2,FALSE)</f>
        <v>4</v>
      </c>
      <c r="BR104">
        <f>VLOOKUP(AE104,'Personality Traits'!A:B,2,FALSE)</f>
        <v>6</v>
      </c>
      <c r="BS104" t="e">
        <f>8-VLOOKUP(AF104,'Personality Traits'!A:B,2,FALSE)</f>
        <v>#N/A</v>
      </c>
      <c r="BT104">
        <f>VLOOKUP(AG104,'Personality Traits'!A:B,2,FALSE)</f>
        <v>6</v>
      </c>
      <c r="BU104">
        <f>8-VLOOKUP(AJ104,'Personality Traits'!A:B,2,FALSE)</f>
        <v>4</v>
      </c>
      <c r="BV104">
        <f t="shared" si="21"/>
        <v>5</v>
      </c>
      <c r="BW104">
        <f t="shared" si="22"/>
        <v>4.5</v>
      </c>
      <c r="BX104" t="e">
        <f t="shared" si="23"/>
        <v>#N/A</v>
      </c>
      <c r="BY104">
        <f t="shared" si="24"/>
        <v>6</v>
      </c>
      <c r="BZ104">
        <f t="shared" si="25"/>
        <v>3</v>
      </c>
      <c r="CA104" t="s">
        <v>32</v>
      </c>
      <c r="CB104">
        <f>VLOOKUP(CA104,'Level of traineeship or degree'!A:B,2,FALSE)</f>
        <v>3</v>
      </c>
      <c r="CE104" t="s">
        <v>13</v>
      </c>
      <c r="CF104">
        <f>VLOOKUP(CE104,Gender!A:B,2,FALSE)</f>
        <v>0</v>
      </c>
      <c r="CH104" t="s">
        <v>25</v>
      </c>
      <c r="CI104">
        <f>VLOOKUP(CH104,Culture!A:B,2,FALSE)</f>
        <v>7</v>
      </c>
      <c r="CK104" t="s">
        <v>8</v>
      </c>
      <c r="CL104" t="s">
        <v>8</v>
      </c>
      <c r="CM104" t="s">
        <v>8</v>
      </c>
      <c r="CN104" t="s">
        <v>15</v>
      </c>
      <c r="CO104" t="s">
        <v>9</v>
      </c>
      <c r="CP104" t="s">
        <v>9</v>
      </c>
      <c r="CQ104" t="s">
        <v>9</v>
      </c>
      <c r="CR104" t="s">
        <v>15</v>
      </c>
      <c r="CS104" t="s">
        <v>8</v>
      </c>
      <c r="CT104" t="s">
        <v>9</v>
      </c>
      <c r="CU104" t="s">
        <v>15</v>
      </c>
      <c r="CV104" t="s">
        <v>9</v>
      </c>
      <c r="CW104" t="s">
        <v>9</v>
      </c>
      <c r="CX104" t="s">
        <v>9</v>
      </c>
      <c r="CY104" t="s">
        <v>9</v>
      </c>
      <c r="CZ104" t="s">
        <v>9</v>
      </c>
      <c r="DA104" t="s">
        <v>9</v>
      </c>
      <c r="DB104" t="s">
        <v>9</v>
      </c>
      <c r="DC104" t="s">
        <v>8</v>
      </c>
      <c r="DD104" t="s">
        <v>16</v>
      </c>
      <c r="DE104" t="s">
        <v>9</v>
      </c>
      <c r="DF104" t="s">
        <v>9</v>
      </c>
      <c r="DG104" t="s">
        <v>16</v>
      </c>
      <c r="DH104" t="s">
        <v>9</v>
      </c>
      <c r="DI104" t="s">
        <v>9</v>
      </c>
      <c r="DJ104" t="s">
        <v>9</v>
      </c>
      <c r="DK104" t="s">
        <v>9</v>
      </c>
      <c r="DL104" t="s">
        <v>9</v>
      </c>
      <c r="DM104" t="s">
        <v>9</v>
      </c>
      <c r="DN104" t="s">
        <v>16</v>
      </c>
      <c r="DO104">
        <f t="shared" si="29"/>
        <v>145</v>
      </c>
      <c r="DP104">
        <f>7-VLOOKUP(CK104,'Professional Scepticism'!A:B,2,FALSE)</f>
        <v>5</v>
      </c>
      <c r="DQ104">
        <f>VLOOKUP(CV104,'Professional Scepticism'!A:B,2,FALSE)</f>
        <v>5</v>
      </c>
      <c r="DR104">
        <f>VLOOKUP(DG104,'Professional Scepticism'!A:B,2,FALSE)</f>
        <v>6</v>
      </c>
      <c r="DS104">
        <f>VLOOKUP(DI104,'Professional Scepticism'!A:B,2,FALSE)</f>
        <v>5</v>
      </c>
      <c r="DT104">
        <f>VLOOKUP(DJ104,'Professional Scepticism'!A:B,2,FALSE)</f>
        <v>5</v>
      </c>
      <c r="DU104">
        <f>VLOOKUP(DK104,'Professional Scepticism'!A:B,2,FALSE)</f>
        <v>5</v>
      </c>
      <c r="DV104">
        <f>VLOOKUP(DL104,'Professional Scepticism'!A:B,2,FALSE)</f>
        <v>5</v>
      </c>
      <c r="DW104">
        <f>VLOOKUP(DM104,'Professional Scepticism'!A:B,2,FALSE)</f>
        <v>5</v>
      </c>
      <c r="DX104">
        <f>VLOOKUP(DN104,'Professional Scepticism'!A:B,2,FALSE)</f>
        <v>6</v>
      </c>
      <c r="DY104">
        <f>7-VLOOKUP(CL104,'Professional Scepticism'!A:B,2,FALSE)</f>
        <v>5</v>
      </c>
      <c r="DZ104">
        <f>7-VLOOKUP(CM104,'Professional Scepticism'!A:B,2,FALSE)</f>
        <v>5</v>
      </c>
      <c r="EA104">
        <f>VLOOKUP(CN104,'Professional Scepticism'!A:B,2,FALSE)</f>
        <v>4</v>
      </c>
      <c r="EB104">
        <f>VLOOKUP(CO104,'Professional Scepticism'!A:B,2,FALSE)</f>
        <v>5</v>
      </c>
      <c r="EC104">
        <f>VLOOKUP(CP104,'Professional Scepticism'!A:B,2,FALSE)</f>
        <v>5</v>
      </c>
      <c r="ED104">
        <f>VLOOKUP(CQ104,'Professional Scepticism'!A:B,2,FALSE)</f>
        <v>5</v>
      </c>
      <c r="EE104">
        <f>7-VLOOKUP(CR104,'Professional Scepticism'!A:B,2,FALSE)</f>
        <v>3</v>
      </c>
      <c r="EF104">
        <f>7-VLOOKUP(CS104,'Professional Scepticism'!A:B,2,FALSE)</f>
        <v>5</v>
      </c>
      <c r="EG104">
        <f>VLOOKUP(CT104,'Professional Scepticism'!A:B,2,FALSE)</f>
        <v>5</v>
      </c>
      <c r="EH104">
        <f>7-VLOOKUP(CU104,'Professional Scepticism'!A:B,2,FALSE)</f>
        <v>3</v>
      </c>
      <c r="EI104">
        <f>VLOOKUP(CW104,'Professional Scepticism'!A:B,2,FALSE)</f>
        <v>5</v>
      </c>
      <c r="EJ104">
        <f>VLOOKUP(CX104,'Professional Scepticism'!A:B,2,FALSE)</f>
        <v>5</v>
      </c>
      <c r="EK104">
        <f>VLOOKUP(CY104,'Professional Scepticism'!A:B,2,FALSE)</f>
        <v>5</v>
      </c>
      <c r="EL104">
        <f>VLOOKUP(CZ104,'Professional Scepticism'!A:B,2,FALSE)</f>
        <v>5</v>
      </c>
      <c r="EM104">
        <f>VLOOKUP(DA104,'Professional Scepticism'!A:B,2,FALSE)</f>
        <v>5</v>
      </c>
      <c r="EN104">
        <f>7-VLOOKUP(DB104,'Professional Scepticism'!A:B,2,FALSE)</f>
        <v>2</v>
      </c>
      <c r="EO104">
        <f>7-VLOOKUP(DC104,'Professional Scepticism'!A:B,2,FALSE)</f>
        <v>5</v>
      </c>
      <c r="EP104">
        <f>VLOOKUP(DD104,'Professional Scepticism'!A:B,2,FALSE)</f>
        <v>6</v>
      </c>
      <c r="EQ104">
        <f>VLOOKUP(DE104,'Professional Scepticism'!A:B,2,FALSE)</f>
        <v>5</v>
      </c>
      <c r="ER104">
        <f>VLOOKUP(DF104,'Professional Scepticism'!A:B,2,FALSE)</f>
        <v>5</v>
      </c>
      <c r="ES104">
        <f>VLOOKUP(DH104,'Professional Scepticism'!A:B,2,FALSE)</f>
        <v>5</v>
      </c>
    </row>
    <row r="105" spans="1:149" x14ac:dyDescent="0.2">
      <c r="A105" s="2">
        <f t="shared" si="31"/>
        <v>100</v>
      </c>
      <c r="B105" t="b">
        <v>1</v>
      </c>
      <c r="C105" s="4">
        <v>100</v>
      </c>
      <c r="D105" t="s">
        <v>0</v>
      </c>
      <c r="E105" t="s">
        <v>1</v>
      </c>
      <c r="F105" t="s">
        <v>2</v>
      </c>
      <c r="G105" t="s">
        <v>23</v>
      </c>
      <c r="H105" t="s">
        <v>23</v>
      </c>
      <c r="I105" t="s">
        <v>23</v>
      </c>
      <c r="J105" t="s">
        <v>7</v>
      </c>
      <c r="K105" t="s">
        <v>23</v>
      </c>
      <c r="L105" t="s">
        <v>23</v>
      </c>
      <c r="M105" t="s">
        <v>7</v>
      </c>
      <c r="N105" t="s">
        <v>23</v>
      </c>
      <c r="O105" t="s">
        <v>23</v>
      </c>
      <c r="P105" t="s">
        <v>6</v>
      </c>
      <c r="Q105" t="s">
        <v>23</v>
      </c>
      <c r="R105" t="s">
        <v>5</v>
      </c>
      <c r="S105" t="s">
        <v>1</v>
      </c>
      <c r="T105" t="s">
        <v>1</v>
      </c>
      <c r="U105" t="s">
        <v>1</v>
      </c>
      <c r="V105" t="s">
        <v>7</v>
      </c>
      <c r="W105" t="s">
        <v>4</v>
      </c>
      <c r="X105" t="s">
        <v>1</v>
      </c>
      <c r="Y105" t="s">
        <v>24</v>
      </c>
      <c r="Z105" t="s">
        <v>10</v>
      </c>
      <c r="AA105" t="s">
        <v>9</v>
      </c>
      <c r="AB105" t="s">
        <v>19</v>
      </c>
      <c r="AC105" t="s">
        <v>9</v>
      </c>
      <c r="AD105" t="s">
        <v>10</v>
      </c>
      <c r="AE105" t="s">
        <v>19</v>
      </c>
      <c r="AF105" t="s">
        <v>24</v>
      </c>
      <c r="AG105" t="s">
        <v>19</v>
      </c>
      <c r="AJ105" t="s">
        <v>19</v>
      </c>
      <c r="AK105">
        <f>VLOOKUP(E105,Ethics!A:B,2,FALSE)</f>
        <v>9</v>
      </c>
      <c r="AL105">
        <f>VLOOKUP(P105,Ethics!A:B,2,FALSE)</f>
        <v>6</v>
      </c>
      <c r="AM105">
        <f>VLOOKUP(R105,Ethics!A:B,2,FALSE)</f>
        <v>3</v>
      </c>
      <c r="AN105">
        <f>VLOOKUP(S105,Ethics!A:B,2,FALSE)</f>
        <v>9</v>
      </c>
      <c r="AO105">
        <f>VLOOKUP(T105,Ethics!A:B,2,FALSE)</f>
        <v>9</v>
      </c>
      <c r="AP105">
        <f>VLOOKUP(U105,Ethics!A:B,2,FALSE)</f>
        <v>9</v>
      </c>
      <c r="AQ105">
        <f>VLOOKUP(V105,Ethics!A:B,2,FALSE)</f>
        <v>4</v>
      </c>
      <c r="AR105">
        <f>VLOOKUP(W105,Ethics!A:B,2,FALSE)</f>
        <v>7</v>
      </c>
      <c r="AS105">
        <f>VLOOKUP(X105,Ethics!A:B,2,FALSE)</f>
        <v>9</v>
      </c>
      <c r="AT105">
        <f>VLOOKUP(F105,Ethics!A:B,2,FALSE)</f>
        <v>8</v>
      </c>
      <c r="AU105" s="29" t="str">
        <f t="shared" si="30"/>
        <v>Absolutist</v>
      </c>
      <c r="AV105" s="29">
        <f>VLOOKUP(AU105,Ethics!D:E,2,FALSE)</f>
        <v>2</v>
      </c>
      <c r="AW105" t="str">
        <f t="shared" si="17"/>
        <v>High</v>
      </c>
      <c r="AX105">
        <f t="shared" si="18"/>
        <v>7.3</v>
      </c>
      <c r="AY105">
        <f>VLOOKUP(G105,Ethics!A:B,2,FALSE)</f>
        <v>1</v>
      </c>
      <c r="AZ105">
        <f>VLOOKUP(H105,Ethics!A:B,2,FALSE)</f>
        <v>1</v>
      </c>
      <c r="BA105">
        <f>VLOOKUP(I105,Ethics!A:B,2,FALSE)</f>
        <v>1</v>
      </c>
      <c r="BB105">
        <f>VLOOKUP(J105,Ethics!A:B,2,FALSE)</f>
        <v>4</v>
      </c>
      <c r="BC105">
        <f>VLOOKUP(K105,Ethics!A:B,2,FALSE)</f>
        <v>1</v>
      </c>
      <c r="BD105">
        <f>VLOOKUP(L105,Ethics!A:B,2,FALSE)</f>
        <v>1</v>
      </c>
      <c r="BE105">
        <f>VLOOKUP(M105,Ethics!A:B,2,FALSE)</f>
        <v>4</v>
      </c>
      <c r="BF105">
        <f>VLOOKUP(N105,Ethics!A:B,2,FALSE)</f>
        <v>1</v>
      </c>
      <c r="BG105">
        <f>VLOOKUP(O105,Ethics!A:B,2,FALSE)</f>
        <v>1</v>
      </c>
      <c r="BH105">
        <f>VLOOKUP(Q105,Ethics!A:B,2,FALSE)</f>
        <v>1</v>
      </c>
      <c r="BI105" t="str">
        <f t="shared" si="19"/>
        <v>Low</v>
      </c>
      <c r="BJ105">
        <f t="shared" si="20"/>
        <v>1.6</v>
      </c>
      <c r="BL105" t="e">
        <f>VLOOKUP(Y105,'Personality Traits'!A:B,2,FALSE)</f>
        <v>#N/A</v>
      </c>
      <c r="BM105">
        <f>8-VLOOKUP(Z105,'Personality Traits'!A:B,2,FALSE)</f>
        <v>1</v>
      </c>
      <c r="BN105">
        <f>VLOOKUP(AA105,'Personality Traits'!A:B,2,FALSE)</f>
        <v>6</v>
      </c>
      <c r="BO105">
        <f>8-VLOOKUP(AB105,'Personality Traits'!A:B,2,FALSE)</f>
        <v>3</v>
      </c>
      <c r="BP105">
        <f>VLOOKUP(AB105,'Personality Traits'!A:B,2,FALSE)</f>
        <v>5</v>
      </c>
      <c r="BQ105">
        <f>8-VLOOKUP(AD105,'Personality Traits'!A:B,2,FALSE)</f>
        <v>1</v>
      </c>
      <c r="BR105">
        <f>VLOOKUP(AE105,'Personality Traits'!A:B,2,FALSE)</f>
        <v>5</v>
      </c>
      <c r="BS105" t="e">
        <f>8-VLOOKUP(AF105,'Personality Traits'!A:B,2,FALSE)</f>
        <v>#N/A</v>
      </c>
      <c r="BT105">
        <f>VLOOKUP(AG105,'Personality Traits'!A:B,2,FALSE)</f>
        <v>5</v>
      </c>
      <c r="BU105">
        <f>8-VLOOKUP(AJ105,'Personality Traits'!A:B,2,FALSE)</f>
        <v>3</v>
      </c>
      <c r="BV105" t="e">
        <f t="shared" si="21"/>
        <v>#N/A</v>
      </c>
      <c r="BW105">
        <f t="shared" si="22"/>
        <v>3</v>
      </c>
      <c r="BX105" t="e">
        <f t="shared" si="23"/>
        <v>#N/A</v>
      </c>
      <c r="BY105">
        <f t="shared" si="24"/>
        <v>4</v>
      </c>
      <c r="BZ105">
        <f t="shared" si="25"/>
        <v>4</v>
      </c>
      <c r="CA105" t="s">
        <v>32</v>
      </c>
      <c r="CB105">
        <f>VLOOKUP(CA105,'Level of traineeship or degree'!A:B,2,FALSE)</f>
        <v>3</v>
      </c>
      <c r="CE105" t="s">
        <v>22</v>
      </c>
      <c r="CF105">
        <f>VLOOKUP(CE105,Gender!A:B,2,FALSE)</f>
        <v>1</v>
      </c>
      <c r="CH105" t="s">
        <v>39</v>
      </c>
      <c r="CI105">
        <f>VLOOKUP(CH105,Culture!A:B,2,FALSE)</f>
        <v>5</v>
      </c>
      <c r="CK105" t="s">
        <v>15</v>
      </c>
      <c r="CL105" t="s">
        <v>15</v>
      </c>
      <c r="CM105" t="s">
        <v>8</v>
      </c>
      <c r="CN105" t="s">
        <v>15</v>
      </c>
      <c r="CO105" t="s">
        <v>8</v>
      </c>
      <c r="CP105" t="s">
        <v>9</v>
      </c>
      <c r="CQ105" t="s">
        <v>15</v>
      </c>
      <c r="CR105" t="s">
        <v>15</v>
      </c>
      <c r="CS105" t="s">
        <v>15</v>
      </c>
      <c r="CT105" t="s">
        <v>16</v>
      </c>
      <c r="CU105" t="s">
        <v>8</v>
      </c>
      <c r="CV105" t="s">
        <v>17</v>
      </c>
      <c r="CW105" t="s">
        <v>16</v>
      </c>
      <c r="CX105" t="s">
        <v>15</v>
      </c>
      <c r="CY105" t="s">
        <v>16</v>
      </c>
      <c r="CZ105" t="s">
        <v>16</v>
      </c>
      <c r="DA105" t="s">
        <v>15</v>
      </c>
      <c r="DB105" t="s">
        <v>15</v>
      </c>
      <c r="DC105" t="s">
        <v>8</v>
      </c>
      <c r="DD105" t="s">
        <v>16</v>
      </c>
      <c r="DE105" t="s">
        <v>8</v>
      </c>
      <c r="DF105" t="s">
        <v>15</v>
      </c>
      <c r="DG105" t="s">
        <v>16</v>
      </c>
      <c r="DH105" t="s">
        <v>16</v>
      </c>
      <c r="DI105" t="s">
        <v>15</v>
      </c>
      <c r="DJ105" t="s">
        <v>9</v>
      </c>
      <c r="DK105" t="s">
        <v>9</v>
      </c>
      <c r="DL105" t="s">
        <v>8</v>
      </c>
      <c r="DM105" t="s">
        <v>9</v>
      </c>
      <c r="DN105" t="s">
        <v>9</v>
      </c>
      <c r="DO105">
        <f t="shared" si="29"/>
        <v>130</v>
      </c>
      <c r="DP105">
        <f>7-VLOOKUP(CK105,'Professional Scepticism'!A:B,2,FALSE)</f>
        <v>3</v>
      </c>
      <c r="DQ105">
        <f>VLOOKUP(CV105,'Professional Scepticism'!A:B,2,FALSE)</f>
        <v>3</v>
      </c>
      <c r="DR105">
        <f>VLOOKUP(DG105,'Professional Scepticism'!A:B,2,FALSE)</f>
        <v>6</v>
      </c>
      <c r="DS105">
        <f>VLOOKUP(DI105,'Professional Scepticism'!A:B,2,FALSE)</f>
        <v>4</v>
      </c>
      <c r="DT105">
        <f>VLOOKUP(DJ105,'Professional Scepticism'!A:B,2,FALSE)</f>
        <v>5</v>
      </c>
      <c r="DU105">
        <f>VLOOKUP(DK105,'Professional Scepticism'!A:B,2,FALSE)</f>
        <v>5</v>
      </c>
      <c r="DV105">
        <f>VLOOKUP(DL105,'Professional Scepticism'!A:B,2,FALSE)</f>
        <v>2</v>
      </c>
      <c r="DW105">
        <f>VLOOKUP(DM105,'Professional Scepticism'!A:B,2,FALSE)</f>
        <v>5</v>
      </c>
      <c r="DX105">
        <f>VLOOKUP(DN105,'Professional Scepticism'!A:B,2,FALSE)</f>
        <v>5</v>
      </c>
      <c r="DY105">
        <f>7-VLOOKUP(CL105,'Professional Scepticism'!A:B,2,FALSE)</f>
        <v>3</v>
      </c>
      <c r="DZ105">
        <f>7-VLOOKUP(CM105,'Professional Scepticism'!A:B,2,FALSE)</f>
        <v>5</v>
      </c>
      <c r="EA105">
        <f>VLOOKUP(CN105,'Professional Scepticism'!A:B,2,FALSE)</f>
        <v>4</v>
      </c>
      <c r="EB105">
        <f>VLOOKUP(CO105,'Professional Scepticism'!A:B,2,FALSE)</f>
        <v>2</v>
      </c>
      <c r="EC105">
        <f>VLOOKUP(CP105,'Professional Scepticism'!A:B,2,FALSE)</f>
        <v>5</v>
      </c>
      <c r="ED105">
        <f>VLOOKUP(CQ105,'Professional Scepticism'!A:B,2,FALSE)</f>
        <v>4</v>
      </c>
      <c r="EE105">
        <f>7-VLOOKUP(CR105,'Professional Scepticism'!A:B,2,FALSE)</f>
        <v>3</v>
      </c>
      <c r="EF105">
        <f>7-VLOOKUP(CS105,'Professional Scepticism'!A:B,2,FALSE)</f>
        <v>3</v>
      </c>
      <c r="EG105">
        <f>VLOOKUP(CT105,'Professional Scepticism'!A:B,2,FALSE)</f>
        <v>6</v>
      </c>
      <c r="EH105">
        <f>7-VLOOKUP(CU105,'Professional Scepticism'!A:B,2,FALSE)</f>
        <v>5</v>
      </c>
      <c r="EI105">
        <f>VLOOKUP(CW105,'Professional Scepticism'!A:B,2,FALSE)</f>
        <v>6</v>
      </c>
      <c r="EJ105">
        <f>VLOOKUP(CX105,'Professional Scepticism'!A:B,2,FALSE)</f>
        <v>4</v>
      </c>
      <c r="EK105">
        <f>VLOOKUP(CY105,'Professional Scepticism'!A:B,2,FALSE)</f>
        <v>6</v>
      </c>
      <c r="EL105">
        <f>VLOOKUP(CZ105,'Professional Scepticism'!A:B,2,FALSE)</f>
        <v>6</v>
      </c>
      <c r="EM105">
        <f>VLOOKUP(DA105,'Professional Scepticism'!A:B,2,FALSE)</f>
        <v>4</v>
      </c>
      <c r="EN105">
        <f>7-VLOOKUP(DB105,'Professional Scepticism'!A:B,2,FALSE)</f>
        <v>3</v>
      </c>
      <c r="EO105">
        <f>7-VLOOKUP(DC105,'Professional Scepticism'!A:B,2,FALSE)</f>
        <v>5</v>
      </c>
      <c r="EP105">
        <f>VLOOKUP(DD105,'Professional Scepticism'!A:B,2,FALSE)</f>
        <v>6</v>
      </c>
      <c r="EQ105">
        <f>VLOOKUP(DE105,'Professional Scepticism'!A:B,2,FALSE)</f>
        <v>2</v>
      </c>
      <c r="ER105">
        <f>VLOOKUP(DF105,'Professional Scepticism'!A:B,2,FALSE)</f>
        <v>4</v>
      </c>
      <c r="ES105">
        <f>VLOOKUP(DH105,'Professional Scepticism'!A:B,2,FALSE)</f>
        <v>6</v>
      </c>
    </row>
    <row r="106" spans="1:149" x14ac:dyDescent="0.2">
      <c r="A106" s="2">
        <f t="shared" si="31"/>
        <v>101</v>
      </c>
      <c r="B106" t="b">
        <v>1</v>
      </c>
      <c r="C106" s="4">
        <v>100</v>
      </c>
      <c r="D106" t="s">
        <v>0</v>
      </c>
      <c r="E106" t="s">
        <v>1</v>
      </c>
      <c r="F106" t="s">
        <v>7</v>
      </c>
      <c r="G106" t="s">
        <v>23</v>
      </c>
      <c r="H106" t="s">
        <v>7</v>
      </c>
      <c r="I106" t="s">
        <v>6</v>
      </c>
      <c r="J106" t="s">
        <v>1</v>
      </c>
      <c r="K106" t="s">
        <v>23</v>
      </c>
      <c r="L106" t="s">
        <v>23</v>
      </c>
      <c r="M106" t="s">
        <v>23</v>
      </c>
      <c r="N106" t="s">
        <v>23</v>
      </c>
      <c r="O106" t="s">
        <v>23</v>
      </c>
      <c r="P106" t="s">
        <v>1</v>
      </c>
      <c r="Q106" t="s">
        <v>23</v>
      </c>
      <c r="R106" t="s">
        <v>1</v>
      </c>
      <c r="S106" t="s">
        <v>1</v>
      </c>
      <c r="T106" t="s">
        <v>1</v>
      </c>
      <c r="U106" t="s">
        <v>1</v>
      </c>
      <c r="V106" t="s">
        <v>7</v>
      </c>
      <c r="W106" t="s">
        <v>1</v>
      </c>
      <c r="X106" t="s">
        <v>1</v>
      </c>
      <c r="Y106" t="s">
        <v>11</v>
      </c>
      <c r="Z106" t="s">
        <v>19</v>
      </c>
      <c r="AA106" t="s">
        <v>19</v>
      </c>
      <c r="AB106" t="s">
        <v>18</v>
      </c>
      <c r="AC106" t="s">
        <v>10</v>
      </c>
      <c r="AD106" t="s">
        <v>19</v>
      </c>
      <c r="AE106" t="s">
        <v>10</v>
      </c>
      <c r="AF106" t="s">
        <v>24</v>
      </c>
      <c r="AG106" t="s">
        <v>9</v>
      </c>
      <c r="AJ106" t="s">
        <v>18</v>
      </c>
      <c r="AK106">
        <f>VLOOKUP(E106,Ethics!A:B,2,FALSE)</f>
        <v>9</v>
      </c>
      <c r="AL106">
        <f>VLOOKUP(P106,Ethics!A:B,2,FALSE)</f>
        <v>9</v>
      </c>
      <c r="AM106">
        <f>VLOOKUP(R106,Ethics!A:B,2,FALSE)</f>
        <v>9</v>
      </c>
      <c r="AN106">
        <f>VLOOKUP(S106,Ethics!A:B,2,FALSE)</f>
        <v>9</v>
      </c>
      <c r="AO106">
        <f>VLOOKUP(T106,Ethics!A:B,2,FALSE)</f>
        <v>9</v>
      </c>
      <c r="AP106">
        <f>VLOOKUP(U106,Ethics!A:B,2,FALSE)</f>
        <v>9</v>
      </c>
      <c r="AQ106">
        <f>VLOOKUP(V106,Ethics!A:B,2,FALSE)</f>
        <v>4</v>
      </c>
      <c r="AR106">
        <f>VLOOKUP(W106,Ethics!A:B,2,FALSE)</f>
        <v>9</v>
      </c>
      <c r="AS106">
        <f>VLOOKUP(X106,Ethics!A:B,2,FALSE)</f>
        <v>9</v>
      </c>
      <c r="AT106">
        <f>VLOOKUP(F106,Ethics!A:B,2,FALSE)</f>
        <v>4</v>
      </c>
      <c r="AU106" s="29" t="str">
        <f t="shared" si="30"/>
        <v>Absolutist</v>
      </c>
      <c r="AV106" s="29">
        <f>VLOOKUP(AU106,Ethics!D:E,2,FALSE)</f>
        <v>2</v>
      </c>
      <c r="AW106" t="str">
        <f t="shared" si="17"/>
        <v>High</v>
      </c>
      <c r="AX106">
        <f t="shared" si="18"/>
        <v>8</v>
      </c>
      <c r="AY106">
        <f>VLOOKUP(G106,Ethics!A:B,2,FALSE)</f>
        <v>1</v>
      </c>
      <c r="AZ106">
        <f>VLOOKUP(H106,Ethics!A:B,2,FALSE)</f>
        <v>4</v>
      </c>
      <c r="BA106">
        <f>VLOOKUP(I106,Ethics!A:B,2,FALSE)</f>
        <v>6</v>
      </c>
      <c r="BB106">
        <f>VLOOKUP(J106,Ethics!A:B,2,FALSE)</f>
        <v>9</v>
      </c>
      <c r="BC106">
        <f>VLOOKUP(K106,Ethics!A:B,2,FALSE)</f>
        <v>1</v>
      </c>
      <c r="BD106">
        <f>VLOOKUP(L106,Ethics!A:B,2,FALSE)</f>
        <v>1</v>
      </c>
      <c r="BE106">
        <f>VLOOKUP(M106,Ethics!A:B,2,FALSE)</f>
        <v>1</v>
      </c>
      <c r="BF106">
        <f>VLOOKUP(N106,Ethics!A:B,2,FALSE)</f>
        <v>1</v>
      </c>
      <c r="BG106">
        <f>VLOOKUP(O106,Ethics!A:B,2,FALSE)</f>
        <v>1</v>
      </c>
      <c r="BH106">
        <f>VLOOKUP(Q106,Ethics!A:B,2,FALSE)</f>
        <v>1</v>
      </c>
      <c r="BI106" t="str">
        <f t="shared" si="19"/>
        <v>Low</v>
      </c>
      <c r="BJ106">
        <f t="shared" si="20"/>
        <v>2.6</v>
      </c>
      <c r="BL106">
        <f>VLOOKUP(Y106,'Personality Traits'!A:B,2,FALSE)</f>
        <v>4</v>
      </c>
      <c r="BM106">
        <f>8-VLOOKUP(Z106,'Personality Traits'!A:B,2,FALSE)</f>
        <v>3</v>
      </c>
      <c r="BN106">
        <f>VLOOKUP(AA106,'Personality Traits'!A:B,2,FALSE)</f>
        <v>5</v>
      </c>
      <c r="BO106">
        <f>8-VLOOKUP(AB106,'Personality Traits'!A:B,2,FALSE)</f>
        <v>5</v>
      </c>
      <c r="BP106">
        <f>VLOOKUP(AB106,'Personality Traits'!A:B,2,FALSE)</f>
        <v>3</v>
      </c>
      <c r="BQ106">
        <f>8-VLOOKUP(AD106,'Personality Traits'!A:B,2,FALSE)</f>
        <v>3</v>
      </c>
      <c r="BR106">
        <f>VLOOKUP(AE106,'Personality Traits'!A:B,2,FALSE)</f>
        <v>7</v>
      </c>
      <c r="BS106" t="e">
        <f>8-VLOOKUP(AF106,'Personality Traits'!A:B,2,FALSE)</f>
        <v>#N/A</v>
      </c>
      <c r="BT106">
        <f>VLOOKUP(AG106,'Personality Traits'!A:B,2,FALSE)</f>
        <v>6</v>
      </c>
      <c r="BU106">
        <f>8-VLOOKUP(AJ106,'Personality Traits'!A:B,2,FALSE)</f>
        <v>5</v>
      </c>
      <c r="BV106">
        <f t="shared" si="21"/>
        <v>3.5</v>
      </c>
      <c r="BW106">
        <f t="shared" si="22"/>
        <v>5</v>
      </c>
      <c r="BX106" t="e">
        <f t="shared" si="23"/>
        <v>#N/A</v>
      </c>
      <c r="BY106">
        <f t="shared" si="24"/>
        <v>5.5</v>
      </c>
      <c r="BZ106">
        <f t="shared" si="25"/>
        <v>4</v>
      </c>
      <c r="CA106" t="s">
        <v>32</v>
      </c>
      <c r="CB106">
        <f>VLOOKUP(CA106,'Level of traineeship or degree'!A:B,2,FALSE)</f>
        <v>3</v>
      </c>
      <c r="CE106" t="s">
        <v>13</v>
      </c>
      <c r="CF106">
        <f>VLOOKUP(CE106,Gender!A:B,2,FALSE)</f>
        <v>0</v>
      </c>
      <c r="CH106" t="s">
        <v>34</v>
      </c>
      <c r="CI106">
        <f>VLOOKUP(CH106,Culture!A:B,2,FALSE)</f>
        <v>6</v>
      </c>
      <c r="CK106" t="s">
        <v>26</v>
      </c>
      <c r="CL106" t="s">
        <v>17</v>
      </c>
      <c r="CM106" t="s">
        <v>15</v>
      </c>
      <c r="CN106" t="s">
        <v>9</v>
      </c>
      <c r="CO106" t="s">
        <v>8</v>
      </c>
      <c r="CP106" t="s">
        <v>17</v>
      </c>
      <c r="CQ106" t="s">
        <v>17</v>
      </c>
      <c r="CR106" t="s">
        <v>26</v>
      </c>
      <c r="CS106" t="s">
        <v>17</v>
      </c>
      <c r="CT106" t="s">
        <v>15</v>
      </c>
      <c r="CU106" t="s">
        <v>8</v>
      </c>
      <c r="CV106" t="s">
        <v>9</v>
      </c>
      <c r="CW106" t="s">
        <v>16</v>
      </c>
      <c r="CX106" t="s">
        <v>9</v>
      </c>
      <c r="CY106" t="s">
        <v>15</v>
      </c>
      <c r="CZ106" t="s">
        <v>15</v>
      </c>
      <c r="DA106" t="s">
        <v>15</v>
      </c>
      <c r="DB106" t="s">
        <v>8</v>
      </c>
      <c r="DC106" t="s">
        <v>15</v>
      </c>
      <c r="DD106" t="s">
        <v>16</v>
      </c>
      <c r="DE106" t="s">
        <v>15</v>
      </c>
      <c r="DF106" t="s">
        <v>15</v>
      </c>
      <c r="DG106" t="s">
        <v>9</v>
      </c>
      <c r="DH106" t="s">
        <v>15</v>
      </c>
      <c r="DI106" t="s">
        <v>15</v>
      </c>
      <c r="DJ106" t="s">
        <v>15</v>
      </c>
      <c r="DK106" t="s">
        <v>17</v>
      </c>
      <c r="DL106" t="s">
        <v>15</v>
      </c>
      <c r="DM106" t="s">
        <v>15</v>
      </c>
      <c r="DN106" t="s">
        <v>15</v>
      </c>
      <c r="DO106">
        <f t="shared" si="29"/>
        <v>127</v>
      </c>
      <c r="DP106">
        <f>7-VLOOKUP(CK106,'Professional Scepticism'!A:B,2,FALSE)</f>
        <v>6</v>
      </c>
      <c r="DQ106">
        <f>VLOOKUP(CV106,'Professional Scepticism'!A:B,2,FALSE)</f>
        <v>5</v>
      </c>
      <c r="DR106">
        <f>VLOOKUP(DG106,'Professional Scepticism'!A:B,2,FALSE)</f>
        <v>5</v>
      </c>
      <c r="DS106">
        <f>VLOOKUP(DI106,'Professional Scepticism'!A:B,2,FALSE)</f>
        <v>4</v>
      </c>
      <c r="DT106">
        <f>VLOOKUP(DJ106,'Professional Scepticism'!A:B,2,FALSE)</f>
        <v>4</v>
      </c>
      <c r="DU106">
        <f>VLOOKUP(DK106,'Professional Scepticism'!A:B,2,FALSE)</f>
        <v>3</v>
      </c>
      <c r="DV106">
        <f>VLOOKUP(DL106,'Professional Scepticism'!A:B,2,FALSE)</f>
        <v>4</v>
      </c>
      <c r="DW106">
        <f>VLOOKUP(DM106,'Professional Scepticism'!A:B,2,FALSE)</f>
        <v>4</v>
      </c>
      <c r="DX106">
        <f>VLOOKUP(DN106,'Professional Scepticism'!A:B,2,FALSE)</f>
        <v>4</v>
      </c>
      <c r="DY106">
        <f>7-VLOOKUP(CL106,'Professional Scepticism'!A:B,2,FALSE)</f>
        <v>4</v>
      </c>
      <c r="DZ106">
        <f>7-VLOOKUP(CM106,'Professional Scepticism'!A:B,2,FALSE)</f>
        <v>3</v>
      </c>
      <c r="EA106">
        <f>VLOOKUP(CN106,'Professional Scepticism'!A:B,2,FALSE)</f>
        <v>5</v>
      </c>
      <c r="EB106">
        <f>VLOOKUP(CO106,'Professional Scepticism'!A:B,2,FALSE)</f>
        <v>2</v>
      </c>
      <c r="EC106">
        <f>VLOOKUP(CP106,'Professional Scepticism'!A:B,2,FALSE)</f>
        <v>3</v>
      </c>
      <c r="ED106">
        <f>VLOOKUP(CQ106,'Professional Scepticism'!A:B,2,FALSE)</f>
        <v>3</v>
      </c>
      <c r="EE106">
        <f>7-VLOOKUP(CR106,'Professional Scepticism'!A:B,2,FALSE)</f>
        <v>6</v>
      </c>
      <c r="EF106">
        <f>7-VLOOKUP(CS106,'Professional Scepticism'!A:B,2,FALSE)</f>
        <v>4</v>
      </c>
      <c r="EG106">
        <f>VLOOKUP(CT106,'Professional Scepticism'!A:B,2,FALSE)</f>
        <v>4</v>
      </c>
      <c r="EH106">
        <f>7-VLOOKUP(CU106,'Professional Scepticism'!A:B,2,FALSE)</f>
        <v>5</v>
      </c>
      <c r="EI106">
        <f>VLOOKUP(CW106,'Professional Scepticism'!A:B,2,FALSE)</f>
        <v>6</v>
      </c>
      <c r="EJ106">
        <f>VLOOKUP(CX106,'Professional Scepticism'!A:B,2,FALSE)</f>
        <v>5</v>
      </c>
      <c r="EK106">
        <f>VLOOKUP(CY106,'Professional Scepticism'!A:B,2,FALSE)</f>
        <v>4</v>
      </c>
      <c r="EL106">
        <f>VLOOKUP(CZ106,'Professional Scepticism'!A:B,2,FALSE)</f>
        <v>4</v>
      </c>
      <c r="EM106">
        <f>VLOOKUP(DA106,'Professional Scepticism'!A:B,2,FALSE)</f>
        <v>4</v>
      </c>
      <c r="EN106">
        <f>7-VLOOKUP(DB106,'Professional Scepticism'!A:B,2,FALSE)</f>
        <v>5</v>
      </c>
      <c r="EO106">
        <f>7-VLOOKUP(DC106,'Professional Scepticism'!A:B,2,FALSE)</f>
        <v>3</v>
      </c>
      <c r="EP106">
        <f>VLOOKUP(DD106,'Professional Scepticism'!A:B,2,FALSE)</f>
        <v>6</v>
      </c>
      <c r="EQ106">
        <f>VLOOKUP(DE106,'Professional Scepticism'!A:B,2,FALSE)</f>
        <v>4</v>
      </c>
      <c r="ER106">
        <f>VLOOKUP(DF106,'Professional Scepticism'!A:B,2,FALSE)</f>
        <v>4</v>
      </c>
      <c r="ES106">
        <f>VLOOKUP(DH106,'Professional Scepticism'!A:B,2,FALSE)</f>
        <v>4</v>
      </c>
    </row>
    <row r="107" spans="1:149" x14ac:dyDescent="0.2">
      <c r="A107" s="2">
        <f t="shared" si="31"/>
        <v>102</v>
      </c>
      <c r="B107" t="b">
        <v>1</v>
      </c>
      <c r="C107" s="4">
        <v>100</v>
      </c>
      <c r="D107" t="s">
        <v>0</v>
      </c>
      <c r="E107" t="s">
        <v>2</v>
      </c>
      <c r="F107" t="s">
        <v>4</v>
      </c>
      <c r="G107" t="s">
        <v>3</v>
      </c>
      <c r="H107" t="s">
        <v>7</v>
      </c>
      <c r="I107" t="s">
        <v>23</v>
      </c>
      <c r="J107" t="s">
        <v>11</v>
      </c>
      <c r="K107" t="s">
        <v>7</v>
      </c>
      <c r="L107" t="s">
        <v>7</v>
      </c>
      <c r="M107" t="s">
        <v>7</v>
      </c>
      <c r="N107" t="s">
        <v>5</v>
      </c>
      <c r="O107" t="s">
        <v>6</v>
      </c>
      <c r="P107" t="s">
        <v>1</v>
      </c>
      <c r="Q107" t="s">
        <v>4</v>
      </c>
      <c r="R107" t="s">
        <v>2</v>
      </c>
      <c r="S107" t="s">
        <v>1</v>
      </c>
      <c r="T107" t="s">
        <v>1</v>
      </c>
      <c r="U107" t="s">
        <v>1</v>
      </c>
      <c r="V107" t="s">
        <v>3</v>
      </c>
      <c r="W107" t="s">
        <v>4</v>
      </c>
      <c r="X107" t="s">
        <v>4</v>
      </c>
      <c r="Y107" t="s">
        <v>8</v>
      </c>
      <c r="Z107" t="s">
        <v>18</v>
      </c>
      <c r="AA107" t="s">
        <v>9</v>
      </c>
      <c r="AB107" t="s">
        <v>9</v>
      </c>
      <c r="AC107" t="s">
        <v>9</v>
      </c>
      <c r="AD107" t="s">
        <v>10</v>
      </c>
      <c r="AE107" t="s">
        <v>10</v>
      </c>
      <c r="AF107" t="s">
        <v>24</v>
      </c>
      <c r="AG107" t="s">
        <v>19</v>
      </c>
      <c r="AJ107" t="s">
        <v>19</v>
      </c>
      <c r="AK107">
        <f>VLOOKUP(E107,Ethics!A:B,2,FALSE)</f>
        <v>8</v>
      </c>
      <c r="AL107">
        <f>VLOOKUP(P107,Ethics!A:B,2,FALSE)</f>
        <v>9</v>
      </c>
      <c r="AM107">
        <f>VLOOKUP(R107,Ethics!A:B,2,FALSE)</f>
        <v>8</v>
      </c>
      <c r="AN107">
        <f>VLOOKUP(S107,Ethics!A:B,2,FALSE)</f>
        <v>9</v>
      </c>
      <c r="AO107">
        <f>VLOOKUP(T107,Ethics!A:B,2,FALSE)</f>
        <v>9</v>
      </c>
      <c r="AP107">
        <f>VLOOKUP(U107,Ethics!A:B,2,FALSE)</f>
        <v>9</v>
      </c>
      <c r="AQ107">
        <f>VLOOKUP(V107,Ethics!A:B,2,FALSE)</f>
        <v>2</v>
      </c>
      <c r="AR107">
        <f>VLOOKUP(W107,Ethics!A:B,2,FALSE)</f>
        <v>7</v>
      </c>
      <c r="AS107">
        <f>VLOOKUP(X107,Ethics!A:B,2,FALSE)</f>
        <v>7</v>
      </c>
      <c r="AT107">
        <f>VLOOKUP(F107,Ethics!A:B,2,FALSE)</f>
        <v>7</v>
      </c>
      <c r="AU107" s="29" t="str">
        <f t="shared" si="30"/>
        <v>Absolutist</v>
      </c>
      <c r="AV107" s="29">
        <f>VLOOKUP(AU107,Ethics!D:E,2,FALSE)</f>
        <v>2</v>
      </c>
      <c r="AW107" t="str">
        <f t="shared" si="17"/>
        <v>High</v>
      </c>
      <c r="AX107">
        <f t="shared" si="18"/>
        <v>7.5</v>
      </c>
      <c r="AY107">
        <f>VLOOKUP(G107,Ethics!A:B,2,FALSE)</f>
        <v>2</v>
      </c>
      <c r="AZ107">
        <f>VLOOKUP(H107,Ethics!A:B,2,FALSE)</f>
        <v>4</v>
      </c>
      <c r="BA107">
        <f>VLOOKUP(I107,Ethics!A:B,2,FALSE)</f>
        <v>1</v>
      </c>
      <c r="BB107">
        <f>VLOOKUP(J107,Ethics!A:B,2,FALSE)</f>
        <v>5</v>
      </c>
      <c r="BC107">
        <f>VLOOKUP(K107,Ethics!A:B,2,FALSE)</f>
        <v>4</v>
      </c>
      <c r="BD107">
        <f>VLOOKUP(L107,Ethics!A:B,2,FALSE)</f>
        <v>4</v>
      </c>
      <c r="BE107">
        <f>VLOOKUP(M107,Ethics!A:B,2,FALSE)</f>
        <v>4</v>
      </c>
      <c r="BF107">
        <f>VLOOKUP(N107,Ethics!A:B,2,FALSE)</f>
        <v>3</v>
      </c>
      <c r="BG107">
        <f>VLOOKUP(O107,Ethics!A:B,2,FALSE)</f>
        <v>6</v>
      </c>
      <c r="BH107">
        <f>VLOOKUP(Q107,Ethics!A:B,2,FALSE)</f>
        <v>7</v>
      </c>
      <c r="BI107" t="str">
        <f t="shared" si="19"/>
        <v>Low</v>
      </c>
      <c r="BJ107">
        <f t="shared" si="20"/>
        <v>4</v>
      </c>
      <c r="BL107">
        <f>VLOOKUP(Y107,'Personality Traits'!A:B,2,FALSE)</f>
        <v>2</v>
      </c>
      <c r="BM107">
        <f>8-VLOOKUP(Z107,'Personality Traits'!A:B,2,FALSE)</f>
        <v>5</v>
      </c>
      <c r="BN107">
        <f>VLOOKUP(AA107,'Personality Traits'!A:B,2,FALSE)</f>
        <v>6</v>
      </c>
      <c r="BO107">
        <f>8-VLOOKUP(AB107,'Personality Traits'!A:B,2,FALSE)</f>
        <v>2</v>
      </c>
      <c r="BP107">
        <f>VLOOKUP(AB107,'Personality Traits'!A:B,2,FALSE)</f>
        <v>6</v>
      </c>
      <c r="BQ107">
        <f>8-VLOOKUP(AD107,'Personality Traits'!A:B,2,FALSE)</f>
        <v>1</v>
      </c>
      <c r="BR107">
        <f>VLOOKUP(AE107,'Personality Traits'!A:B,2,FALSE)</f>
        <v>7</v>
      </c>
      <c r="BS107" t="e">
        <f>8-VLOOKUP(AF107,'Personality Traits'!A:B,2,FALSE)</f>
        <v>#N/A</v>
      </c>
      <c r="BT107">
        <f>VLOOKUP(AG107,'Personality Traits'!A:B,2,FALSE)</f>
        <v>5</v>
      </c>
      <c r="BU107">
        <f>8-VLOOKUP(AJ107,'Personality Traits'!A:B,2,FALSE)</f>
        <v>3</v>
      </c>
      <c r="BV107">
        <f t="shared" si="21"/>
        <v>1.5</v>
      </c>
      <c r="BW107">
        <f t="shared" si="22"/>
        <v>6</v>
      </c>
      <c r="BX107" t="e">
        <f t="shared" si="23"/>
        <v>#N/A</v>
      </c>
      <c r="BY107">
        <f t="shared" si="24"/>
        <v>3.5</v>
      </c>
      <c r="BZ107">
        <f t="shared" si="25"/>
        <v>4.5</v>
      </c>
      <c r="CA107" t="s">
        <v>32</v>
      </c>
      <c r="CB107">
        <f>VLOOKUP(CA107,'Level of traineeship or degree'!A:B,2,FALSE)</f>
        <v>3</v>
      </c>
      <c r="CE107" t="s">
        <v>13</v>
      </c>
      <c r="CF107">
        <f>VLOOKUP(CE107,Gender!A:B,2,FALSE)</f>
        <v>0</v>
      </c>
      <c r="CH107" t="s">
        <v>14</v>
      </c>
      <c r="CI107">
        <f>VLOOKUP(CH107,Culture!A:B,2,FALSE)</f>
        <v>8</v>
      </c>
      <c r="CK107" t="s">
        <v>8</v>
      </c>
      <c r="CL107" t="s">
        <v>8</v>
      </c>
      <c r="CM107" t="s">
        <v>8</v>
      </c>
      <c r="CN107" t="s">
        <v>17</v>
      </c>
      <c r="CO107" t="s">
        <v>9</v>
      </c>
      <c r="CP107" t="s">
        <v>16</v>
      </c>
      <c r="CQ107" t="s">
        <v>15</v>
      </c>
      <c r="CR107" t="s">
        <v>15</v>
      </c>
      <c r="CS107" t="s">
        <v>9</v>
      </c>
      <c r="CT107" t="s">
        <v>9</v>
      </c>
      <c r="CU107" t="s">
        <v>15</v>
      </c>
      <c r="CV107" t="s">
        <v>15</v>
      </c>
      <c r="CW107" t="s">
        <v>16</v>
      </c>
      <c r="CX107" t="s">
        <v>8</v>
      </c>
      <c r="CY107" t="s">
        <v>9</v>
      </c>
      <c r="CZ107" t="s">
        <v>15</v>
      </c>
      <c r="DA107" t="s">
        <v>9</v>
      </c>
      <c r="DB107" t="s">
        <v>15</v>
      </c>
      <c r="DC107" t="s">
        <v>26</v>
      </c>
      <c r="DD107" t="s">
        <v>9</v>
      </c>
      <c r="DE107" t="s">
        <v>9</v>
      </c>
      <c r="DF107" t="s">
        <v>15</v>
      </c>
      <c r="DG107" t="s">
        <v>16</v>
      </c>
      <c r="DH107" t="s">
        <v>9</v>
      </c>
      <c r="DI107" t="s">
        <v>15</v>
      </c>
      <c r="DJ107" t="s">
        <v>16</v>
      </c>
      <c r="DK107" t="s">
        <v>15</v>
      </c>
      <c r="DL107" t="s">
        <v>15</v>
      </c>
      <c r="DM107" t="s">
        <v>9</v>
      </c>
      <c r="DN107" t="s">
        <v>16</v>
      </c>
      <c r="DO107">
        <f t="shared" si="29"/>
        <v>135</v>
      </c>
      <c r="DP107">
        <f>7-VLOOKUP(CK107,'Professional Scepticism'!A:B,2,FALSE)</f>
        <v>5</v>
      </c>
      <c r="DQ107">
        <f>VLOOKUP(CV107,'Professional Scepticism'!A:B,2,FALSE)</f>
        <v>4</v>
      </c>
      <c r="DR107">
        <f>VLOOKUP(DG107,'Professional Scepticism'!A:B,2,FALSE)</f>
        <v>6</v>
      </c>
      <c r="DS107">
        <f>VLOOKUP(DI107,'Professional Scepticism'!A:B,2,FALSE)</f>
        <v>4</v>
      </c>
      <c r="DT107">
        <f>VLOOKUP(DJ107,'Professional Scepticism'!A:B,2,FALSE)</f>
        <v>6</v>
      </c>
      <c r="DU107">
        <f>VLOOKUP(DK107,'Professional Scepticism'!A:B,2,FALSE)</f>
        <v>4</v>
      </c>
      <c r="DV107">
        <f>VLOOKUP(DL107,'Professional Scepticism'!A:B,2,FALSE)</f>
        <v>4</v>
      </c>
      <c r="DW107">
        <f>VLOOKUP(DM107,'Professional Scepticism'!A:B,2,FALSE)</f>
        <v>5</v>
      </c>
      <c r="DX107">
        <f>VLOOKUP(DN107,'Professional Scepticism'!A:B,2,FALSE)</f>
        <v>6</v>
      </c>
      <c r="DY107">
        <f>7-VLOOKUP(CL107,'Professional Scepticism'!A:B,2,FALSE)</f>
        <v>5</v>
      </c>
      <c r="DZ107">
        <f>7-VLOOKUP(CM107,'Professional Scepticism'!A:B,2,FALSE)</f>
        <v>5</v>
      </c>
      <c r="EA107">
        <f>VLOOKUP(CN107,'Professional Scepticism'!A:B,2,FALSE)</f>
        <v>3</v>
      </c>
      <c r="EB107">
        <f>VLOOKUP(CO107,'Professional Scepticism'!A:B,2,FALSE)</f>
        <v>5</v>
      </c>
      <c r="EC107">
        <f>VLOOKUP(CP107,'Professional Scepticism'!A:B,2,FALSE)</f>
        <v>6</v>
      </c>
      <c r="ED107">
        <f>VLOOKUP(CQ107,'Professional Scepticism'!A:B,2,FALSE)</f>
        <v>4</v>
      </c>
      <c r="EE107">
        <f>7-VLOOKUP(CR107,'Professional Scepticism'!A:B,2,FALSE)</f>
        <v>3</v>
      </c>
      <c r="EF107">
        <f>7-VLOOKUP(CS107,'Professional Scepticism'!A:B,2,FALSE)</f>
        <v>2</v>
      </c>
      <c r="EG107">
        <f>VLOOKUP(CT107,'Professional Scepticism'!A:B,2,FALSE)</f>
        <v>5</v>
      </c>
      <c r="EH107">
        <f>7-VLOOKUP(CU107,'Professional Scepticism'!A:B,2,FALSE)</f>
        <v>3</v>
      </c>
      <c r="EI107">
        <f>VLOOKUP(CW107,'Professional Scepticism'!A:B,2,FALSE)</f>
        <v>6</v>
      </c>
      <c r="EJ107">
        <f>VLOOKUP(CX107,'Professional Scepticism'!A:B,2,FALSE)</f>
        <v>2</v>
      </c>
      <c r="EK107">
        <f>VLOOKUP(CY107,'Professional Scepticism'!A:B,2,FALSE)</f>
        <v>5</v>
      </c>
      <c r="EL107">
        <f>VLOOKUP(CZ107,'Professional Scepticism'!A:B,2,FALSE)</f>
        <v>4</v>
      </c>
      <c r="EM107">
        <f>VLOOKUP(DA107,'Professional Scepticism'!A:B,2,FALSE)</f>
        <v>5</v>
      </c>
      <c r="EN107">
        <f>7-VLOOKUP(DB107,'Professional Scepticism'!A:B,2,FALSE)</f>
        <v>3</v>
      </c>
      <c r="EO107">
        <f>7-VLOOKUP(DC107,'Professional Scepticism'!A:B,2,FALSE)</f>
        <v>6</v>
      </c>
      <c r="EP107">
        <f>VLOOKUP(DD107,'Professional Scepticism'!A:B,2,FALSE)</f>
        <v>5</v>
      </c>
      <c r="EQ107">
        <f>VLOOKUP(DE107,'Professional Scepticism'!A:B,2,FALSE)</f>
        <v>5</v>
      </c>
      <c r="ER107">
        <f>VLOOKUP(DF107,'Professional Scepticism'!A:B,2,FALSE)</f>
        <v>4</v>
      </c>
      <c r="ES107">
        <f>VLOOKUP(DH107,'Professional Scepticism'!A:B,2,FALSE)</f>
        <v>5</v>
      </c>
    </row>
    <row r="108" spans="1:149" x14ac:dyDescent="0.2">
      <c r="A108" s="2">
        <f t="shared" si="31"/>
        <v>103</v>
      </c>
      <c r="B108" t="b">
        <v>1</v>
      </c>
      <c r="C108" s="4">
        <v>100</v>
      </c>
      <c r="D108" t="s">
        <v>0</v>
      </c>
      <c r="E108" t="s">
        <v>4</v>
      </c>
      <c r="F108" t="s">
        <v>5</v>
      </c>
      <c r="G108" t="s">
        <v>5</v>
      </c>
      <c r="H108" t="s">
        <v>4</v>
      </c>
      <c r="I108" t="s">
        <v>2</v>
      </c>
      <c r="J108" t="s">
        <v>1</v>
      </c>
      <c r="K108" t="s">
        <v>4</v>
      </c>
      <c r="L108" t="s">
        <v>5</v>
      </c>
      <c r="M108" t="s">
        <v>4</v>
      </c>
      <c r="N108" t="s">
        <v>2</v>
      </c>
      <c r="O108" t="s">
        <v>3</v>
      </c>
      <c r="P108" t="s">
        <v>6</v>
      </c>
      <c r="Q108" t="s">
        <v>11</v>
      </c>
      <c r="R108" t="s">
        <v>2</v>
      </c>
      <c r="S108" t="s">
        <v>1</v>
      </c>
      <c r="T108" t="s">
        <v>1</v>
      </c>
      <c r="U108" t="s">
        <v>1</v>
      </c>
      <c r="V108" t="s">
        <v>7</v>
      </c>
      <c r="W108" t="s">
        <v>4</v>
      </c>
      <c r="X108" t="s">
        <v>2</v>
      </c>
      <c r="Y108" t="s">
        <v>19</v>
      </c>
      <c r="Z108" t="s">
        <v>9</v>
      </c>
      <c r="AA108" t="s">
        <v>10</v>
      </c>
      <c r="AB108" t="s">
        <v>9</v>
      </c>
      <c r="AC108" t="s">
        <v>19</v>
      </c>
      <c r="AD108" t="s">
        <v>9</v>
      </c>
      <c r="AE108" t="s">
        <v>19</v>
      </c>
      <c r="AF108" t="s">
        <v>8</v>
      </c>
      <c r="AG108" t="s">
        <v>19</v>
      </c>
      <c r="AJ108" t="s">
        <v>18</v>
      </c>
      <c r="AK108">
        <f>VLOOKUP(E108,Ethics!A:B,2,FALSE)</f>
        <v>7</v>
      </c>
      <c r="AL108">
        <f>VLOOKUP(P108,Ethics!A:B,2,FALSE)</f>
        <v>6</v>
      </c>
      <c r="AM108">
        <f>VLOOKUP(R108,Ethics!A:B,2,FALSE)</f>
        <v>8</v>
      </c>
      <c r="AN108">
        <f>VLOOKUP(S108,Ethics!A:B,2,FALSE)</f>
        <v>9</v>
      </c>
      <c r="AO108">
        <f>VLOOKUP(T108,Ethics!A:B,2,FALSE)</f>
        <v>9</v>
      </c>
      <c r="AP108">
        <f>VLOOKUP(U108,Ethics!A:B,2,FALSE)</f>
        <v>9</v>
      </c>
      <c r="AQ108">
        <f>VLOOKUP(V108,Ethics!A:B,2,FALSE)</f>
        <v>4</v>
      </c>
      <c r="AR108">
        <f>VLOOKUP(W108,Ethics!A:B,2,FALSE)</f>
        <v>7</v>
      </c>
      <c r="AS108">
        <f>VLOOKUP(X108,Ethics!A:B,2,FALSE)</f>
        <v>8</v>
      </c>
      <c r="AT108">
        <f>VLOOKUP(F108,Ethics!A:B,2,FALSE)</f>
        <v>3</v>
      </c>
      <c r="AU108" s="29" t="str">
        <f>IF(AND(AW108="High",BI108="High"),"Situationist",FALSE)</f>
        <v>Situationist</v>
      </c>
      <c r="AV108" s="29">
        <f>VLOOKUP(AU108,Ethics!D:E,2,FALSE)</f>
        <v>1</v>
      </c>
      <c r="AW108" t="str">
        <f t="shared" ref="AW108:AW157" si="33">IF(AX108&gt;5,"High","Low")</f>
        <v>High</v>
      </c>
      <c r="AX108">
        <f t="shared" ref="AX108:AX157" si="34">AVERAGE(AK108:AT108)</f>
        <v>7</v>
      </c>
      <c r="AY108">
        <f>VLOOKUP(G108,Ethics!A:B,2,FALSE)</f>
        <v>3</v>
      </c>
      <c r="AZ108">
        <f>VLOOKUP(H108,Ethics!A:B,2,FALSE)</f>
        <v>7</v>
      </c>
      <c r="BA108">
        <f>VLOOKUP(I108,Ethics!A:B,2,FALSE)</f>
        <v>8</v>
      </c>
      <c r="BB108">
        <f>VLOOKUP(J108,Ethics!A:B,2,FALSE)</f>
        <v>9</v>
      </c>
      <c r="BC108">
        <f>VLOOKUP(K108,Ethics!A:B,2,FALSE)</f>
        <v>7</v>
      </c>
      <c r="BD108">
        <f>VLOOKUP(L108,Ethics!A:B,2,FALSE)</f>
        <v>3</v>
      </c>
      <c r="BE108">
        <f>VLOOKUP(M108,Ethics!A:B,2,FALSE)</f>
        <v>7</v>
      </c>
      <c r="BF108">
        <f>VLOOKUP(N108,Ethics!A:B,2,FALSE)</f>
        <v>8</v>
      </c>
      <c r="BG108">
        <f>VLOOKUP(O108,Ethics!A:B,2,FALSE)</f>
        <v>2</v>
      </c>
      <c r="BH108">
        <f>VLOOKUP(Q108,Ethics!A:B,2,FALSE)</f>
        <v>5</v>
      </c>
      <c r="BI108" t="str">
        <f t="shared" ref="BI108:BI157" si="35">IF(BJ108&gt;5,"High","Low")</f>
        <v>High</v>
      </c>
      <c r="BJ108">
        <f t="shared" ref="BJ108:BJ157" si="36">AVERAGE(AY108:BH108)</f>
        <v>5.9</v>
      </c>
      <c r="BL108">
        <f>VLOOKUP(Y108,'Personality Traits'!A:B,2,FALSE)</f>
        <v>5</v>
      </c>
      <c r="BM108">
        <f>8-VLOOKUP(Z108,'Personality Traits'!A:B,2,FALSE)</f>
        <v>2</v>
      </c>
      <c r="BN108">
        <f>VLOOKUP(AA108,'Personality Traits'!A:B,2,FALSE)</f>
        <v>7</v>
      </c>
      <c r="BO108">
        <f>8-VLOOKUP(AB108,'Personality Traits'!A:B,2,FALSE)</f>
        <v>2</v>
      </c>
      <c r="BP108">
        <f>VLOOKUP(AB108,'Personality Traits'!A:B,2,FALSE)</f>
        <v>6</v>
      </c>
      <c r="BQ108">
        <f>8-VLOOKUP(AD108,'Personality Traits'!A:B,2,FALSE)</f>
        <v>2</v>
      </c>
      <c r="BR108">
        <f>VLOOKUP(AE108,'Personality Traits'!A:B,2,FALSE)</f>
        <v>5</v>
      </c>
      <c r="BS108">
        <f>8-VLOOKUP(AF108,'Personality Traits'!A:B,2,FALSE)</f>
        <v>6</v>
      </c>
      <c r="BT108">
        <f>VLOOKUP(AG108,'Personality Traits'!A:B,2,FALSE)</f>
        <v>5</v>
      </c>
      <c r="BU108">
        <f>8-VLOOKUP(AJ108,'Personality Traits'!A:B,2,FALSE)</f>
        <v>5</v>
      </c>
      <c r="BV108">
        <f t="shared" ref="BV108:BY157" si="37">AVERAGE(BL108,BQ108)</f>
        <v>3.5</v>
      </c>
      <c r="BW108">
        <f t="shared" si="37"/>
        <v>3.5</v>
      </c>
      <c r="BX108">
        <f t="shared" si="37"/>
        <v>6.5</v>
      </c>
      <c r="BY108">
        <f t="shared" si="37"/>
        <v>3.5</v>
      </c>
      <c r="BZ108">
        <f t="shared" ref="BZ108:BZ157" si="38">AVERAGE(BP108,BU108)</f>
        <v>5.5</v>
      </c>
      <c r="CA108" t="s">
        <v>32</v>
      </c>
      <c r="CB108">
        <f>VLOOKUP(CA108,'Level of traineeship or degree'!A:B,2,FALSE)</f>
        <v>3</v>
      </c>
      <c r="CE108" t="s">
        <v>13</v>
      </c>
      <c r="CF108">
        <f>VLOOKUP(CE108,Gender!A:B,2,FALSE)</f>
        <v>0</v>
      </c>
      <c r="CH108" t="s">
        <v>14</v>
      </c>
      <c r="CI108">
        <f>VLOOKUP(CH108,Culture!A:B,2,FALSE)</f>
        <v>8</v>
      </c>
      <c r="CK108" t="s">
        <v>17</v>
      </c>
      <c r="CL108" t="s">
        <v>8</v>
      </c>
      <c r="CM108" t="s">
        <v>15</v>
      </c>
      <c r="CN108" t="s">
        <v>15</v>
      </c>
      <c r="CO108" t="s">
        <v>8</v>
      </c>
      <c r="CP108" t="s">
        <v>9</v>
      </c>
      <c r="CQ108" t="s">
        <v>16</v>
      </c>
      <c r="CR108" t="s">
        <v>17</v>
      </c>
      <c r="CS108" t="s">
        <v>17</v>
      </c>
      <c r="CT108" t="s">
        <v>15</v>
      </c>
      <c r="CU108" t="s">
        <v>15</v>
      </c>
      <c r="CV108" t="s">
        <v>9</v>
      </c>
      <c r="CW108" t="s">
        <v>15</v>
      </c>
      <c r="CX108" t="s">
        <v>9</v>
      </c>
      <c r="CY108" t="s">
        <v>9</v>
      </c>
      <c r="CZ108" t="s">
        <v>9</v>
      </c>
      <c r="DA108" t="s">
        <v>15</v>
      </c>
      <c r="DB108" t="s">
        <v>17</v>
      </c>
      <c r="DC108" t="s">
        <v>9</v>
      </c>
      <c r="DD108" t="s">
        <v>9</v>
      </c>
      <c r="DE108" t="s">
        <v>9</v>
      </c>
      <c r="DF108" t="s">
        <v>9</v>
      </c>
      <c r="DG108" t="s">
        <v>9</v>
      </c>
      <c r="DH108" t="s">
        <v>9</v>
      </c>
      <c r="DI108" t="s">
        <v>9</v>
      </c>
      <c r="DJ108" t="s">
        <v>15</v>
      </c>
      <c r="DK108" t="s">
        <v>9</v>
      </c>
      <c r="DL108" t="s">
        <v>15</v>
      </c>
      <c r="DM108" t="s">
        <v>9</v>
      </c>
      <c r="DN108" t="s">
        <v>15</v>
      </c>
      <c r="DO108">
        <f t="shared" si="29"/>
        <v>130</v>
      </c>
      <c r="DP108">
        <f>7-VLOOKUP(CK108,'Professional Scepticism'!A:B,2,FALSE)</f>
        <v>4</v>
      </c>
      <c r="DQ108">
        <f>VLOOKUP(CV108,'Professional Scepticism'!A:B,2,FALSE)</f>
        <v>5</v>
      </c>
      <c r="DR108">
        <f>VLOOKUP(DG108,'Professional Scepticism'!A:B,2,FALSE)</f>
        <v>5</v>
      </c>
      <c r="DS108">
        <f>VLOOKUP(DI108,'Professional Scepticism'!A:B,2,FALSE)</f>
        <v>5</v>
      </c>
      <c r="DT108">
        <f>VLOOKUP(DJ108,'Professional Scepticism'!A:B,2,FALSE)</f>
        <v>4</v>
      </c>
      <c r="DU108">
        <f>VLOOKUP(DK108,'Professional Scepticism'!A:B,2,FALSE)</f>
        <v>5</v>
      </c>
      <c r="DV108">
        <f>VLOOKUP(DL108,'Professional Scepticism'!A:B,2,FALSE)</f>
        <v>4</v>
      </c>
      <c r="DW108">
        <f>VLOOKUP(DM108,'Professional Scepticism'!A:B,2,FALSE)</f>
        <v>5</v>
      </c>
      <c r="DX108">
        <f>VLOOKUP(DN108,'Professional Scepticism'!A:B,2,FALSE)</f>
        <v>4</v>
      </c>
      <c r="DY108">
        <f>7-VLOOKUP(CL108,'Professional Scepticism'!A:B,2,FALSE)</f>
        <v>5</v>
      </c>
      <c r="DZ108">
        <f>7-VLOOKUP(CM108,'Professional Scepticism'!A:B,2,FALSE)</f>
        <v>3</v>
      </c>
      <c r="EA108">
        <f>VLOOKUP(CN108,'Professional Scepticism'!A:B,2,FALSE)</f>
        <v>4</v>
      </c>
      <c r="EB108">
        <f>VLOOKUP(CO108,'Professional Scepticism'!A:B,2,FALSE)</f>
        <v>2</v>
      </c>
      <c r="EC108">
        <f>VLOOKUP(CP108,'Professional Scepticism'!A:B,2,FALSE)</f>
        <v>5</v>
      </c>
      <c r="ED108">
        <f>VLOOKUP(CQ108,'Professional Scepticism'!A:B,2,FALSE)</f>
        <v>6</v>
      </c>
      <c r="EE108">
        <f>7-VLOOKUP(CR108,'Professional Scepticism'!A:B,2,FALSE)</f>
        <v>4</v>
      </c>
      <c r="EF108">
        <f>7-VLOOKUP(CS108,'Professional Scepticism'!A:B,2,FALSE)</f>
        <v>4</v>
      </c>
      <c r="EG108">
        <f>VLOOKUP(CT108,'Professional Scepticism'!A:B,2,FALSE)</f>
        <v>4</v>
      </c>
      <c r="EH108">
        <f>7-VLOOKUP(CU108,'Professional Scepticism'!A:B,2,FALSE)</f>
        <v>3</v>
      </c>
      <c r="EI108">
        <f>VLOOKUP(CW108,'Professional Scepticism'!A:B,2,FALSE)</f>
        <v>4</v>
      </c>
      <c r="EJ108">
        <f>VLOOKUP(CX108,'Professional Scepticism'!A:B,2,FALSE)</f>
        <v>5</v>
      </c>
      <c r="EK108">
        <f>VLOOKUP(CY108,'Professional Scepticism'!A:B,2,FALSE)</f>
        <v>5</v>
      </c>
      <c r="EL108">
        <f>VLOOKUP(CZ108,'Professional Scepticism'!A:B,2,FALSE)</f>
        <v>5</v>
      </c>
      <c r="EM108">
        <f>VLOOKUP(DA108,'Professional Scepticism'!A:B,2,FALSE)</f>
        <v>4</v>
      </c>
      <c r="EN108">
        <f>7-VLOOKUP(DB108,'Professional Scepticism'!A:B,2,FALSE)</f>
        <v>4</v>
      </c>
      <c r="EO108">
        <f>7-VLOOKUP(DC108,'Professional Scepticism'!A:B,2,FALSE)</f>
        <v>2</v>
      </c>
      <c r="EP108">
        <f>VLOOKUP(DD108,'Professional Scepticism'!A:B,2,FALSE)</f>
        <v>5</v>
      </c>
      <c r="EQ108">
        <f>VLOOKUP(DE108,'Professional Scepticism'!A:B,2,FALSE)</f>
        <v>5</v>
      </c>
      <c r="ER108">
        <f>VLOOKUP(DF108,'Professional Scepticism'!A:B,2,FALSE)</f>
        <v>5</v>
      </c>
      <c r="ES108">
        <f>VLOOKUP(DH108,'Professional Scepticism'!A:B,2,FALSE)</f>
        <v>5</v>
      </c>
    </row>
    <row r="109" spans="1:149" x14ac:dyDescent="0.2">
      <c r="A109" s="2">
        <f t="shared" si="31"/>
        <v>104</v>
      </c>
      <c r="B109" t="b">
        <v>1</v>
      </c>
      <c r="C109" s="4">
        <v>100</v>
      </c>
      <c r="D109" t="s">
        <v>0</v>
      </c>
      <c r="E109" t="s">
        <v>2</v>
      </c>
      <c r="F109" t="s">
        <v>2</v>
      </c>
      <c r="G109" t="s">
        <v>23</v>
      </c>
      <c r="H109" t="s">
        <v>4</v>
      </c>
      <c r="I109" t="s">
        <v>3</v>
      </c>
      <c r="J109" t="s">
        <v>3</v>
      </c>
      <c r="K109" t="s">
        <v>23</v>
      </c>
      <c r="L109" t="s">
        <v>23</v>
      </c>
      <c r="M109" t="s">
        <v>23</v>
      </c>
      <c r="N109" t="s">
        <v>4</v>
      </c>
      <c r="O109" t="s">
        <v>23</v>
      </c>
      <c r="P109" t="s">
        <v>2</v>
      </c>
      <c r="Q109" t="s">
        <v>23</v>
      </c>
      <c r="R109" t="s">
        <v>2</v>
      </c>
      <c r="S109" t="s">
        <v>2</v>
      </c>
      <c r="T109" t="s">
        <v>1</v>
      </c>
      <c r="U109" t="s">
        <v>1</v>
      </c>
      <c r="V109" t="s">
        <v>4</v>
      </c>
      <c r="W109" t="s">
        <v>2</v>
      </c>
      <c r="X109" t="s">
        <v>2</v>
      </c>
      <c r="Y109" t="s">
        <v>19</v>
      </c>
      <c r="Z109" t="s">
        <v>18</v>
      </c>
      <c r="AA109" t="s">
        <v>9</v>
      </c>
      <c r="AB109" t="s">
        <v>19</v>
      </c>
      <c r="AC109" t="s">
        <v>9</v>
      </c>
      <c r="AD109" t="s">
        <v>19</v>
      </c>
      <c r="AE109" t="s">
        <v>10</v>
      </c>
      <c r="AF109" t="s">
        <v>8</v>
      </c>
      <c r="AG109" t="s">
        <v>9</v>
      </c>
      <c r="AJ109" t="s">
        <v>8</v>
      </c>
      <c r="AK109">
        <f>VLOOKUP(E109,Ethics!A:B,2,FALSE)</f>
        <v>8</v>
      </c>
      <c r="AL109">
        <f>VLOOKUP(P109,Ethics!A:B,2,FALSE)</f>
        <v>8</v>
      </c>
      <c r="AM109">
        <f>VLOOKUP(R109,Ethics!A:B,2,FALSE)</f>
        <v>8</v>
      </c>
      <c r="AN109">
        <f>VLOOKUP(S109,Ethics!A:B,2,FALSE)</f>
        <v>8</v>
      </c>
      <c r="AO109">
        <f>VLOOKUP(T109,Ethics!A:B,2,FALSE)</f>
        <v>9</v>
      </c>
      <c r="AP109">
        <f>VLOOKUP(U109,Ethics!A:B,2,FALSE)</f>
        <v>9</v>
      </c>
      <c r="AQ109">
        <f>VLOOKUP(V109,Ethics!A:B,2,FALSE)</f>
        <v>7</v>
      </c>
      <c r="AR109">
        <f>VLOOKUP(W109,Ethics!A:B,2,FALSE)</f>
        <v>8</v>
      </c>
      <c r="AS109">
        <f>VLOOKUP(X109,Ethics!A:B,2,FALSE)</f>
        <v>8</v>
      </c>
      <c r="AT109">
        <f>VLOOKUP(F109,Ethics!A:B,2,FALSE)</f>
        <v>8</v>
      </c>
      <c r="AU109" s="29" t="str">
        <f t="shared" si="30"/>
        <v>Absolutist</v>
      </c>
      <c r="AV109" s="29">
        <f>VLOOKUP(AU109,Ethics!D:E,2,FALSE)</f>
        <v>2</v>
      </c>
      <c r="AW109" t="str">
        <f t="shared" si="33"/>
        <v>High</v>
      </c>
      <c r="AX109">
        <f t="shared" si="34"/>
        <v>8.1</v>
      </c>
      <c r="AY109">
        <f>VLOOKUP(G109,Ethics!A:B,2,FALSE)</f>
        <v>1</v>
      </c>
      <c r="AZ109">
        <f>VLOOKUP(H109,Ethics!A:B,2,FALSE)</f>
        <v>7</v>
      </c>
      <c r="BA109">
        <f>VLOOKUP(I109,Ethics!A:B,2,FALSE)</f>
        <v>2</v>
      </c>
      <c r="BB109">
        <f>VLOOKUP(J109,Ethics!A:B,2,FALSE)</f>
        <v>2</v>
      </c>
      <c r="BC109">
        <f>VLOOKUP(K109,Ethics!A:B,2,FALSE)</f>
        <v>1</v>
      </c>
      <c r="BD109">
        <f>VLOOKUP(L109,Ethics!A:B,2,FALSE)</f>
        <v>1</v>
      </c>
      <c r="BE109">
        <f>VLOOKUP(M109,Ethics!A:B,2,FALSE)</f>
        <v>1</v>
      </c>
      <c r="BF109">
        <f>VLOOKUP(N109,Ethics!A:B,2,FALSE)</f>
        <v>7</v>
      </c>
      <c r="BG109">
        <f>VLOOKUP(O109,Ethics!A:B,2,FALSE)</f>
        <v>1</v>
      </c>
      <c r="BH109">
        <f>VLOOKUP(Q109,Ethics!A:B,2,FALSE)</f>
        <v>1</v>
      </c>
      <c r="BI109" t="str">
        <f t="shared" si="35"/>
        <v>Low</v>
      </c>
      <c r="BJ109">
        <f t="shared" si="36"/>
        <v>2.4</v>
      </c>
      <c r="BL109">
        <f>VLOOKUP(Y109,'Personality Traits'!A:B,2,FALSE)</f>
        <v>5</v>
      </c>
      <c r="BM109">
        <f>8-VLOOKUP(Z109,'Personality Traits'!A:B,2,FALSE)</f>
        <v>5</v>
      </c>
      <c r="BN109">
        <f>VLOOKUP(AA109,'Personality Traits'!A:B,2,FALSE)</f>
        <v>6</v>
      </c>
      <c r="BO109">
        <f>8-VLOOKUP(AB109,'Personality Traits'!A:B,2,FALSE)</f>
        <v>3</v>
      </c>
      <c r="BP109">
        <f>VLOOKUP(AB109,'Personality Traits'!A:B,2,FALSE)</f>
        <v>5</v>
      </c>
      <c r="BQ109">
        <f>8-VLOOKUP(AD109,'Personality Traits'!A:B,2,FALSE)</f>
        <v>3</v>
      </c>
      <c r="BR109">
        <f>VLOOKUP(AE109,'Personality Traits'!A:B,2,FALSE)</f>
        <v>7</v>
      </c>
      <c r="BS109">
        <f>8-VLOOKUP(AF109,'Personality Traits'!A:B,2,FALSE)</f>
        <v>6</v>
      </c>
      <c r="BT109">
        <f>VLOOKUP(AG109,'Personality Traits'!A:B,2,FALSE)</f>
        <v>6</v>
      </c>
      <c r="BU109">
        <f>8-VLOOKUP(AJ109,'Personality Traits'!A:B,2,FALSE)</f>
        <v>6</v>
      </c>
      <c r="BV109">
        <f t="shared" si="37"/>
        <v>4</v>
      </c>
      <c r="BW109">
        <f t="shared" si="37"/>
        <v>6</v>
      </c>
      <c r="BX109">
        <f t="shared" si="37"/>
        <v>6</v>
      </c>
      <c r="BY109">
        <f t="shared" si="37"/>
        <v>4.5</v>
      </c>
      <c r="BZ109">
        <f t="shared" si="38"/>
        <v>5.5</v>
      </c>
      <c r="CA109" t="s">
        <v>32</v>
      </c>
      <c r="CB109">
        <f>VLOOKUP(CA109,'Level of traineeship or degree'!A:B,2,FALSE)</f>
        <v>3</v>
      </c>
      <c r="CE109" t="s">
        <v>22</v>
      </c>
      <c r="CF109">
        <f>VLOOKUP(CE109,Gender!A:B,2,FALSE)</f>
        <v>1</v>
      </c>
      <c r="CH109" t="s">
        <v>25</v>
      </c>
      <c r="CI109">
        <f>VLOOKUP(CH109,Culture!A:B,2,FALSE)</f>
        <v>7</v>
      </c>
      <c r="CK109" t="s">
        <v>8</v>
      </c>
      <c r="CL109" t="s">
        <v>8</v>
      </c>
      <c r="CM109" t="s">
        <v>26</v>
      </c>
      <c r="CN109" t="s">
        <v>15</v>
      </c>
      <c r="CO109" t="s">
        <v>9</v>
      </c>
      <c r="CP109" t="s">
        <v>16</v>
      </c>
      <c r="CQ109" t="s">
        <v>9</v>
      </c>
      <c r="CR109" t="s">
        <v>26</v>
      </c>
      <c r="CS109" t="s">
        <v>8</v>
      </c>
      <c r="CT109" t="s">
        <v>15</v>
      </c>
      <c r="CU109" t="s">
        <v>15</v>
      </c>
      <c r="CV109" t="s">
        <v>9</v>
      </c>
      <c r="CW109" t="s">
        <v>9</v>
      </c>
      <c r="CX109" t="s">
        <v>9</v>
      </c>
      <c r="CY109" t="s">
        <v>15</v>
      </c>
      <c r="CZ109" t="s">
        <v>9</v>
      </c>
      <c r="DA109" t="s">
        <v>16</v>
      </c>
      <c r="DB109" t="s">
        <v>15</v>
      </c>
      <c r="DC109" t="s">
        <v>26</v>
      </c>
      <c r="DD109" t="s">
        <v>9</v>
      </c>
      <c r="DE109" t="s">
        <v>8</v>
      </c>
      <c r="DF109" t="s">
        <v>9</v>
      </c>
      <c r="DG109" t="s">
        <v>15</v>
      </c>
      <c r="DH109" t="s">
        <v>9</v>
      </c>
      <c r="DI109" t="s">
        <v>9</v>
      </c>
      <c r="DJ109" t="s">
        <v>16</v>
      </c>
      <c r="DK109" t="s">
        <v>9</v>
      </c>
      <c r="DL109" t="s">
        <v>15</v>
      </c>
      <c r="DM109" t="s">
        <v>16</v>
      </c>
      <c r="DN109" t="s">
        <v>16</v>
      </c>
      <c r="DO109">
        <f t="shared" si="29"/>
        <v>146</v>
      </c>
      <c r="DP109">
        <f>7-VLOOKUP(CK109,'Professional Scepticism'!A:B,2,FALSE)</f>
        <v>5</v>
      </c>
      <c r="DQ109">
        <f>VLOOKUP(CV109,'Professional Scepticism'!A:B,2,FALSE)</f>
        <v>5</v>
      </c>
      <c r="DR109">
        <f>VLOOKUP(DG109,'Professional Scepticism'!A:B,2,FALSE)</f>
        <v>4</v>
      </c>
      <c r="DS109">
        <f>VLOOKUP(DI109,'Professional Scepticism'!A:B,2,FALSE)</f>
        <v>5</v>
      </c>
      <c r="DT109">
        <f>VLOOKUP(DJ109,'Professional Scepticism'!A:B,2,FALSE)</f>
        <v>6</v>
      </c>
      <c r="DU109">
        <f>VLOOKUP(DK109,'Professional Scepticism'!A:B,2,FALSE)</f>
        <v>5</v>
      </c>
      <c r="DV109">
        <f>VLOOKUP(DL109,'Professional Scepticism'!A:B,2,FALSE)</f>
        <v>4</v>
      </c>
      <c r="DW109">
        <f>VLOOKUP(DM109,'Professional Scepticism'!A:B,2,FALSE)</f>
        <v>6</v>
      </c>
      <c r="DX109">
        <f>VLOOKUP(DN109,'Professional Scepticism'!A:B,2,FALSE)</f>
        <v>6</v>
      </c>
      <c r="DY109">
        <f>7-VLOOKUP(CL109,'Professional Scepticism'!A:B,2,FALSE)</f>
        <v>5</v>
      </c>
      <c r="DZ109">
        <f>7-VLOOKUP(CM109,'Professional Scepticism'!A:B,2,FALSE)</f>
        <v>6</v>
      </c>
      <c r="EA109">
        <f>VLOOKUP(CN109,'Professional Scepticism'!A:B,2,FALSE)</f>
        <v>4</v>
      </c>
      <c r="EB109">
        <f>VLOOKUP(CO109,'Professional Scepticism'!A:B,2,FALSE)</f>
        <v>5</v>
      </c>
      <c r="EC109">
        <f>VLOOKUP(CP109,'Professional Scepticism'!A:B,2,FALSE)</f>
        <v>6</v>
      </c>
      <c r="ED109">
        <f>VLOOKUP(CQ109,'Professional Scepticism'!A:B,2,FALSE)</f>
        <v>5</v>
      </c>
      <c r="EE109">
        <f>7-VLOOKUP(CR109,'Professional Scepticism'!A:B,2,FALSE)</f>
        <v>6</v>
      </c>
      <c r="EF109">
        <f>7-VLOOKUP(CS109,'Professional Scepticism'!A:B,2,FALSE)</f>
        <v>5</v>
      </c>
      <c r="EG109">
        <f>VLOOKUP(CT109,'Professional Scepticism'!A:B,2,FALSE)</f>
        <v>4</v>
      </c>
      <c r="EH109">
        <f>7-VLOOKUP(CU109,'Professional Scepticism'!A:B,2,FALSE)</f>
        <v>3</v>
      </c>
      <c r="EI109">
        <f>VLOOKUP(CW109,'Professional Scepticism'!A:B,2,FALSE)</f>
        <v>5</v>
      </c>
      <c r="EJ109">
        <f>VLOOKUP(CX109,'Professional Scepticism'!A:B,2,FALSE)</f>
        <v>5</v>
      </c>
      <c r="EK109">
        <f>VLOOKUP(CY109,'Professional Scepticism'!A:B,2,FALSE)</f>
        <v>4</v>
      </c>
      <c r="EL109">
        <f>VLOOKUP(CZ109,'Professional Scepticism'!A:B,2,FALSE)</f>
        <v>5</v>
      </c>
      <c r="EM109">
        <f>VLOOKUP(DA109,'Professional Scepticism'!A:B,2,FALSE)</f>
        <v>6</v>
      </c>
      <c r="EN109">
        <f>7-VLOOKUP(DB109,'Professional Scepticism'!A:B,2,FALSE)</f>
        <v>3</v>
      </c>
      <c r="EO109">
        <f>7-VLOOKUP(DC109,'Professional Scepticism'!A:B,2,FALSE)</f>
        <v>6</v>
      </c>
      <c r="EP109">
        <f>VLOOKUP(DD109,'Professional Scepticism'!A:B,2,FALSE)</f>
        <v>5</v>
      </c>
      <c r="EQ109">
        <f>VLOOKUP(DE109,'Professional Scepticism'!A:B,2,FALSE)</f>
        <v>2</v>
      </c>
      <c r="ER109">
        <f>VLOOKUP(DF109,'Professional Scepticism'!A:B,2,FALSE)</f>
        <v>5</v>
      </c>
      <c r="ES109">
        <f>VLOOKUP(DH109,'Professional Scepticism'!A:B,2,FALSE)</f>
        <v>5</v>
      </c>
    </row>
    <row r="110" spans="1:149" x14ac:dyDescent="0.2">
      <c r="A110" s="2">
        <f t="shared" si="31"/>
        <v>105</v>
      </c>
      <c r="B110" t="b">
        <v>1</v>
      </c>
      <c r="C110" s="4">
        <v>100</v>
      </c>
      <c r="D110" t="s">
        <v>0</v>
      </c>
      <c r="E110" t="s">
        <v>1</v>
      </c>
      <c r="F110" t="s">
        <v>2</v>
      </c>
      <c r="G110" t="s">
        <v>5</v>
      </c>
      <c r="H110" t="s">
        <v>11</v>
      </c>
      <c r="I110" t="s">
        <v>6</v>
      </c>
      <c r="J110" t="s">
        <v>7</v>
      </c>
      <c r="K110" t="s">
        <v>7</v>
      </c>
      <c r="L110" t="s">
        <v>6</v>
      </c>
      <c r="M110" t="s">
        <v>6</v>
      </c>
      <c r="N110" t="s">
        <v>6</v>
      </c>
      <c r="O110" t="s">
        <v>7</v>
      </c>
      <c r="P110" t="s">
        <v>1</v>
      </c>
      <c r="Q110" t="s">
        <v>6</v>
      </c>
      <c r="R110" t="s">
        <v>1</v>
      </c>
      <c r="S110" t="s">
        <v>1</v>
      </c>
      <c r="T110" t="s">
        <v>1</v>
      </c>
      <c r="U110" t="s">
        <v>1</v>
      </c>
      <c r="V110" t="s">
        <v>5</v>
      </c>
      <c r="W110" t="s">
        <v>2</v>
      </c>
      <c r="X110" t="s">
        <v>1</v>
      </c>
      <c r="Y110" t="s">
        <v>11</v>
      </c>
      <c r="Z110" t="s">
        <v>18</v>
      </c>
      <c r="AA110" t="s">
        <v>9</v>
      </c>
      <c r="AB110" t="s">
        <v>19</v>
      </c>
      <c r="AC110" t="s">
        <v>19</v>
      </c>
      <c r="AD110" t="s">
        <v>10</v>
      </c>
      <c r="AE110" t="s">
        <v>10</v>
      </c>
      <c r="AF110" t="s">
        <v>24</v>
      </c>
      <c r="AG110" t="s">
        <v>9</v>
      </c>
      <c r="AJ110" t="s">
        <v>18</v>
      </c>
      <c r="AK110">
        <f>VLOOKUP(E110,Ethics!A:B,2,FALSE)</f>
        <v>9</v>
      </c>
      <c r="AL110">
        <f>VLOOKUP(P110,Ethics!A:B,2,FALSE)</f>
        <v>9</v>
      </c>
      <c r="AM110">
        <f>VLOOKUP(R110,Ethics!A:B,2,FALSE)</f>
        <v>9</v>
      </c>
      <c r="AN110">
        <f>VLOOKUP(S110,Ethics!A:B,2,FALSE)</f>
        <v>9</v>
      </c>
      <c r="AO110">
        <f>VLOOKUP(T110,Ethics!A:B,2,FALSE)</f>
        <v>9</v>
      </c>
      <c r="AP110">
        <f>VLOOKUP(U110,Ethics!A:B,2,FALSE)</f>
        <v>9</v>
      </c>
      <c r="AQ110">
        <f>VLOOKUP(V110,Ethics!A:B,2,FALSE)</f>
        <v>3</v>
      </c>
      <c r="AR110">
        <f>VLOOKUP(W110,Ethics!A:B,2,FALSE)</f>
        <v>8</v>
      </c>
      <c r="AS110">
        <f>VLOOKUP(X110,Ethics!A:B,2,FALSE)</f>
        <v>9</v>
      </c>
      <c r="AT110">
        <f>VLOOKUP(F110,Ethics!A:B,2,FALSE)</f>
        <v>8</v>
      </c>
      <c r="AU110" s="29" t="str">
        <f t="shared" si="30"/>
        <v>Absolutist</v>
      </c>
      <c r="AV110" s="29">
        <f>VLOOKUP(AU110,Ethics!D:E,2,FALSE)</f>
        <v>2</v>
      </c>
      <c r="AW110" t="str">
        <f t="shared" si="33"/>
        <v>High</v>
      </c>
      <c r="AX110">
        <f t="shared" si="34"/>
        <v>8.1999999999999993</v>
      </c>
      <c r="AY110">
        <f>VLOOKUP(G110,Ethics!A:B,2,FALSE)</f>
        <v>3</v>
      </c>
      <c r="AZ110">
        <f>VLOOKUP(H110,Ethics!A:B,2,FALSE)</f>
        <v>5</v>
      </c>
      <c r="BA110">
        <f>VLOOKUP(I110,Ethics!A:B,2,FALSE)</f>
        <v>6</v>
      </c>
      <c r="BB110">
        <f>VLOOKUP(J110,Ethics!A:B,2,FALSE)</f>
        <v>4</v>
      </c>
      <c r="BC110">
        <f>VLOOKUP(K110,Ethics!A:B,2,FALSE)</f>
        <v>4</v>
      </c>
      <c r="BD110">
        <f>VLOOKUP(L110,Ethics!A:B,2,FALSE)</f>
        <v>6</v>
      </c>
      <c r="BE110">
        <f>VLOOKUP(M110,Ethics!A:B,2,FALSE)</f>
        <v>6</v>
      </c>
      <c r="BF110">
        <f>VLOOKUP(N110,Ethics!A:B,2,FALSE)</f>
        <v>6</v>
      </c>
      <c r="BG110">
        <f>VLOOKUP(O110,Ethics!A:B,2,FALSE)</f>
        <v>4</v>
      </c>
      <c r="BH110">
        <f>VLOOKUP(Q110,Ethics!A:B,2,FALSE)</f>
        <v>6</v>
      </c>
      <c r="BI110" t="str">
        <f t="shared" si="35"/>
        <v>Low</v>
      </c>
      <c r="BJ110">
        <f t="shared" si="36"/>
        <v>5</v>
      </c>
      <c r="BL110">
        <f>VLOOKUP(Y110,'Personality Traits'!A:B,2,FALSE)</f>
        <v>4</v>
      </c>
      <c r="BM110">
        <f>8-VLOOKUP(Z110,'Personality Traits'!A:B,2,FALSE)</f>
        <v>5</v>
      </c>
      <c r="BN110">
        <f>VLOOKUP(AA110,'Personality Traits'!A:B,2,FALSE)</f>
        <v>6</v>
      </c>
      <c r="BO110">
        <f>8-VLOOKUP(AB110,'Personality Traits'!A:B,2,FALSE)</f>
        <v>3</v>
      </c>
      <c r="BP110">
        <f>VLOOKUP(AB110,'Personality Traits'!A:B,2,FALSE)</f>
        <v>5</v>
      </c>
      <c r="BQ110">
        <f>8-VLOOKUP(AD110,'Personality Traits'!A:B,2,FALSE)</f>
        <v>1</v>
      </c>
      <c r="BR110">
        <f>VLOOKUP(AE110,'Personality Traits'!A:B,2,FALSE)</f>
        <v>7</v>
      </c>
      <c r="BS110" t="e">
        <f>8-VLOOKUP(AF110,'Personality Traits'!A:B,2,FALSE)</f>
        <v>#N/A</v>
      </c>
      <c r="BT110">
        <f>VLOOKUP(AG110,'Personality Traits'!A:B,2,FALSE)</f>
        <v>6</v>
      </c>
      <c r="BU110">
        <f>8-VLOOKUP(AJ110,'Personality Traits'!A:B,2,FALSE)</f>
        <v>5</v>
      </c>
      <c r="BV110">
        <f t="shared" si="37"/>
        <v>2.5</v>
      </c>
      <c r="BW110">
        <f t="shared" si="37"/>
        <v>6</v>
      </c>
      <c r="BX110" t="e">
        <f t="shared" si="37"/>
        <v>#N/A</v>
      </c>
      <c r="BY110">
        <f t="shared" si="37"/>
        <v>4.5</v>
      </c>
      <c r="BZ110">
        <f t="shared" si="38"/>
        <v>5</v>
      </c>
      <c r="CA110" t="s">
        <v>32</v>
      </c>
      <c r="CB110">
        <f>VLOOKUP(CA110,'Level of traineeship or degree'!A:B,2,FALSE)</f>
        <v>3</v>
      </c>
      <c r="CE110" t="s">
        <v>13</v>
      </c>
      <c r="CF110">
        <f>VLOOKUP(CE110,Gender!A:B,2,FALSE)</f>
        <v>0</v>
      </c>
      <c r="CH110" t="s">
        <v>25</v>
      </c>
      <c r="CI110">
        <f>VLOOKUP(CH110,Culture!A:B,2,FALSE)</f>
        <v>7</v>
      </c>
      <c r="CK110" t="s">
        <v>8</v>
      </c>
      <c r="CL110" t="s">
        <v>8</v>
      </c>
      <c r="CM110" t="s">
        <v>8</v>
      </c>
      <c r="CN110" t="s">
        <v>9</v>
      </c>
      <c r="CO110" t="s">
        <v>15</v>
      </c>
      <c r="CP110" t="s">
        <v>9</v>
      </c>
      <c r="CQ110" t="s">
        <v>15</v>
      </c>
      <c r="CR110" t="s">
        <v>17</v>
      </c>
      <c r="CS110" t="s">
        <v>8</v>
      </c>
      <c r="CT110" t="s">
        <v>15</v>
      </c>
      <c r="CU110" t="s">
        <v>17</v>
      </c>
      <c r="CV110" t="s">
        <v>9</v>
      </c>
      <c r="CW110" t="s">
        <v>9</v>
      </c>
      <c r="CX110" t="s">
        <v>9</v>
      </c>
      <c r="CY110" t="s">
        <v>9</v>
      </c>
      <c r="CZ110" t="s">
        <v>9</v>
      </c>
      <c r="DA110" t="s">
        <v>9</v>
      </c>
      <c r="DB110" t="s">
        <v>17</v>
      </c>
      <c r="DC110" t="s">
        <v>9</v>
      </c>
      <c r="DD110" t="s">
        <v>9</v>
      </c>
      <c r="DE110" t="s">
        <v>15</v>
      </c>
      <c r="DF110" t="s">
        <v>15</v>
      </c>
      <c r="DG110" t="s">
        <v>9</v>
      </c>
      <c r="DH110" t="s">
        <v>9</v>
      </c>
      <c r="DI110" t="s">
        <v>15</v>
      </c>
      <c r="DJ110" t="s">
        <v>9</v>
      </c>
      <c r="DK110" t="s">
        <v>9</v>
      </c>
      <c r="DL110" t="s">
        <v>15</v>
      </c>
      <c r="DM110" t="s">
        <v>9</v>
      </c>
      <c r="DN110" t="s">
        <v>16</v>
      </c>
      <c r="DO110">
        <f t="shared" si="29"/>
        <v>138</v>
      </c>
      <c r="DP110">
        <f>7-VLOOKUP(CK110,'Professional Scepticism'!A:B,2,FALSE)</f>
        <v>5</v>
      </c>
      <c r="DQ110">
        <f>VLOOKUP(CV110,'Professional Scepticism'!A:B,2,FALSE)</f>
        <v>5</v>
      </c>
      <c r="DR110">
        <f>VLOOKUP(DG110,'Professional Scepticism'!A:B,2,FALSE)</f>
        <v>5</v>
      </c>
      <c r="DS110">
        <f>VLOOKUP(DI110,'Professional Scepticism'!A:B,2,FALSE)</f>
        <v>4</v>
      </c>
      <c r="DT110">
        <f>VLOOKUP(DJ110,'Professional Scepticism'!A:B,2,FALSE)</f>
        <v>5</v>
      </c>
      <c r="DU110">
        <f>VLOOKUP(DK110,'Professional Scepticism'!A:B,2,FALSE)</f>
        <v>5</v>
      </c>
      <c r="DV110">
        <f>VLOOKUP(DL110,'Professional Scepticism'!A:B,2,FALSE)</f>
        <v>4</v>
      </c>
      <c r="DW110">
        <f>VLOOKUP(DM110,'Professional Scepticism'!A:B,2,FALSE)</f>
        <v>5</v>
      </c>
      <c r="DX110">
        <f>VLOOKUP(DN110,'Professional Scepticism'!A:B,2,FALSE)</f>
        <v>6</v>
      </c>
      <c r="DY110">
        <f>7-VLOOKUP(CL110,'Professional Scepticism'!A:B,2,FALSE)</f>
        <v>5</v>
      </c>
      <c r="DZ110">
        <f>7-VLOOKUP(CM110,'Professional Scepticism'!A:B,2,FALSE)</f>
        <v>5</v>
      </c>
      <c r="EA110">
        <f>VLOOKUP(CN110,'Professional Scepticism'!A:B,2,FALSE)</f>
        <v>5</v>
      </c>
      <c r="EB110">
        <f>VLOOKUP(CO110,'Professional Scepticism'!A:B,2,FALSE)</f>
        <v>4</v>
      </c>
      <c r="EC110">
        <f>VLOOKUP(CP110,'Professional Scepticism'!A:B,2,FALSE)</f>
        <v>5</v>
      </c>
      <c r="ED110">
        <f>VLOOKUP(CQ110,'Professional Scepticism'!A:B,2,FALSE)</f>
        <v>4</v>
      </c>
      <c r="EE110">
        <f>7-VLOOKUP(CR110,'Professional Scepticism'!A:B,2,FALSE)</f>
        <v>4</v>
      </c>
      <c r="EF110">
        <f>7-VLOOKUP(CS110,'Professional Scepticism'!A:B,2,FALSE)</f>
        <v>5</v>
      </c>
      <c r="EG110">
        <f>VLOOKUP(CT110,'Professional Scepticism'!A:B,2,FALSE)</f>
        <v>4</v>
      </c>
      <c r="EH110">
        <f>7-VLOOKUP(CU110,'Professional Scepticism'!A:B,2,FALSE)</f>
        <v>4</v>
      </c>
      <c r="EI110">
        <f>VLOOKUP(CW110,'Professional Scepticism'!A:B,2,FALSE)</f>
        <v>5</v>
      </c>
      <c r="EJ110">
        <f>VLOOKUP(CX110,'Professional Scepticism'!A:B,2,FALSE)</f>
        <v>5</v>
      </c>
      <c r="EK110">
        <f>VLOOKUP(CY110,'Professional Scepticism'!A:B,2,FALSE)</f>
        <v>5</v>
      </c>
      <c r="EL110">
        <f>VLOOKUP(CZ110,'Professional Scepticism'!A:B,2,FALSE)</f>
        <v>5</v>
      </c>
      <c r="EM110">
        <f>VLOOKUP(DA110,'Professional Scepticism'!A:B,2,FALSE)</f>
        <v>5</v>
      </c>
      <c r="EN110">
        <f>7-VLOOKUP(DB110,'Professional Scepticism'!A:B,2,FALSE)</f>
        <v>4</v>
      </c>
      <c r="EO110">
        <f>7-VLOOKUP(DC110,'Professional Scepticism'!A:B,2,FALSE)</f>
        <v>2</v>
      </c>
      <c r="EP110">
        <f>VLOOKUP(DD110,'Professional Scepticism'!A:B,2,FALSE)</f>
        <v>5</v>
      </c>
      <c r="EQ110">
        <f>VLOOKUP(DE110,'Professional Scepticism'!A:B,2,FALSE)</f>
        <v>4</v>
      </c>
      <c r="ER110">
        <f>VLOOKUP(DF110,'Professional Scepticism'!A:B,2,FALSE)</f>
        <v>4</v>
      </c>
      <c r="ES110">
        <f>VLOOKUP(DH110,'Professional Scepticism'!A:B,2,FALSE)</f>
        <v>5</v>
      </c>
    </row>
    <row r="111" spans="1:149" x14ac:dyDescent="0.2">
      <c r="A111" s="2">
        <f t="shared" si="31"/>
        <v>106</v>
      </c>
      <c r="B111" t="b">
        <v>1</v>
      </c>
      <c r="C111" s="4">
        <v>100</v>
      </c>
      <c r="D111" t="s">
        <v>0</v>
      </c>
      <c r="E111" t="s">
        <v>2</v>
      </c>
      <c r="F111" t="s">
        <v>6</v>
      </c>
      <c r="G111" t="s">
        <v>23</v>
      </c>
      <c r="H111" t="s">
        <v>3</v>
      </c>
      <c r="I111" t="s">
        <v>23</v>
      </c>
      <c r="J111" t="s">
        <v>23</v>
      </c>
      <c r="K111" t="s">
        <v>23</v>
      </c>
      <c r="L111" t="s">
        <v>23</v>
      </c>
      <c r="M111" t="s">
        <v>23</v>
      </c>
      <c r="N111" t="s">
        <v>23</v>
      </c>
      <c r="O111" t="s">
        <v>7</v>
      </c>
      <c r="P111" t="s">
        <v>2</v>
      </c>
      <c r="Q111" t="s">
        <v>3</v>
      </c>
      <c r="R111" t="s">
        <v>2</v>
      </c>
      <c r="S111" t="s">
        <v>1</v>
      </c>
      <c r="T111" t="s">
        <v>1</v>
      </c>
      <c r="U111" t="s">
        <v>1</v>
      </c>
      <c r="V111" t="s">
        <v>4</v>
      </c>
      <c r="W111" t="s">
        <v>1</v>
      </c>
      <c r="X111" t="s">
        <v>1</v>
      </c>
      <c r="Y111" t="s">
        <v>19</v>
      </c>
      <c r="Z111" t="s">
        <v>19</v>
      </c>
      <c r="AA111" t="s">
        <v>9</v>
      </c>
      <c r="AB111" t="s">
        <v>19</v>
      </c>
      <c r="AC111" t="s">
        <v>19</v>
      </c>
      <c r="AD111" t="s">
        <v>9</v>
      </c>
      <c r="AE111" t="s">
        <v>9</v>
      </c>
      <c r="AF111" t="s">
        <v>8</v>
      </c>
      <c r="AG111" t="s">
        <v>9</v>
      </c>
      <c r="AJ111" t="s">
        <v>8</v>
      </c>
      <c r="AK111">
        <f>VLOOKUP(E111,Ethics!A:B,2,FALSE)</f>
        <v>8</v>
      </c>
      <c r="AL111">
        <f>VLOOKUP(P111,Ethics!A:B,2,FALSE)</f>
        <v>8</v>
      </c>
      <c r="AM111">
        <f>VLOOKUP(R111,Ethics!A:B,2,FALSE)</f>
        <v>8</v>
      </c>
      <c r="AN111">
        <f>VLOOKUP(S111,Ethics!A:B,2,FALSE)</f>
        <v>9</v>
      </c>
      <c r="AO111">
        <f>VLOOKUP(T111,Ethics!A:B,2,FALSE)</f>
        <v>9</v>
      </c>
      <c r="AP111">
        <f>VLOOKUP(U111,Ethics!A:B,2,FALSE)</f>
        <v>9</v>
      </c>
      <c r="AQ111">
        <f>VLOOKUP(V111,Ethics!A:B,2,FALSE)</f>
        <v>7</v>
      </c>
      <c r="AR111">
        <f>VLOOKUP(W111,Ethics!A:B,2,FALSE)</f>
        <v>9</v>
      </c>
      <c r="AS111">
        <f>VLOOKUP(X111,Ethics!A:B,2,FALSE)</f>
        <v>9</v>
      </c>
      <c r="AT111">
        <f>VLOOKUP(F111,Ethics!A:B,2,FALSE)</f>
        <v>6</v>
      </c>
      <c r="AU111" s="29" t="str">
        <f t="shared" si="30"/>
        <v>Absolutist</v>
      </c>
      <c r="AV111" s="29">
        <f>VLOOKUP(AU111,Ethics!D:E,2,FALSE)</f>
        <v>2</v>
      </c>
      <c r="AW111" t="str">
        <f t="shared" si="33"/>
        <v>High</v>
      </c>
      <c r="AX111">
        <f t="shared" si="34"/>
        <v>8.1999999999999993</v>
      </c>
      <c r="AY111">
        <f>VLOOKUP(G111,Ethics!A:B,2,FALSE)</f>
        <v>1</v>
      </c>
      <c r="AZ111">
        <f>VLOOKUP(H111,Ethics!A:B,2,FALSE)</f>
        <v>2</v>
      </c>
      <c r="BA111">
        <f>VLOOKUP(I111,Ethics!A:B,2,FALSE)</f>
        <v>1</v>
      </c>
      <c r="BB111">
        <f>VLOOKUP(J111,Ethics!A:B,2,FALSE)</f>
        <v>1</v>
      </c>
      <c r="BC111">
        <f>VLOOKUP(K111,Ethics!A:B,2,FALSE)</f>
        <v>1</v>
      </c>
      <c r="BD111">
        <f>VLOOKUP(L111,Ethics!A:B,2,FALSE)</f>
        <v>1</v>
      </c>
      <c r="BE111">
        <f>VLOOKUP(M111,Ethics!A:B,2,FALSE)</f>
        <v>1</v>
      </c>
      <c r="BF111">
        <f>VLOOKUP(N111,Ethics!A:B,2,FALSE)</f>
        <v>1</v>
      </c>
      <c r="BG111">
        <f>VLOOKUP(O111,Ethics!A:B,2,FALSE)</f>
        <v>4</v>
      </c>
      <c r="BH111">
        <f>VLOOKUP(Q111,Ethics!A:B,2,FALSE)</f>
        <v>2</v>
      </c>
      <c r="BI111" t="str">
        <f t="shared" si="35"/>
        <v>Low</v>
      </c>
      <c r="BJ111">
        <f t="shared" si="36"/>
        <v>1.5</v>
      </c>
      <c r="BL111">
        <f>VLOOKUP(Y111,'Personality Traits'!A:B,2,FALSE)</f>
        <v>5</v>
      </c>
      <c r="BM111">
        <f>8-VLOOKUP(Z111,'Personality Traits'!A:B,2,FALSE)</f>
        <v>3</v>
      </c>
      <c r="BN111">
        <f>VLOOKUP(AA111,'Personality Traits'!A:B,2,FALSE)</f>
        <v>6</v>
      </c>
      <c r="BO111">
        <f>8-VLOOKUP(AB111,'Personality Traits'!A:B,2,FALSE)</f>
        <v>3</v>
      </c>
      <c r="BP111">
        <f>VLOOKUP(AB111,'Personality Traits'!A:B,2,FALSE)</f>
        <v>5</v>
      </c>
      <c r="BQ111">
        <f>8-VLOOKUP(AD111,'Personality Traits'!A:B,2,FALSE)</f>
        <v>2</v>
      </c>
      <c r="BR111">
        <f>VLOOKUP(AE111,'Personality Traits'!A:B,2,FALSE)</f>
        <v>6</v>
      </c>
      <c r="BS111">
        <f>8-VLOOKUP(AF111,'Personality Traits'!A:B,2,FALSE)</f>
        <v>6</v>
      </c>
      <c r="BT111">
        <f>VLOOKUP(AG111,'Personality Traits'!A:B,2,FALSE)</f>
        <v>6</v>
      </c>
      <c r="BU111">
        <f>8-VLOOKUP(AJ111,'Personality Traits'!A:B,2,FALSE)</f>
        <v>6</v>
      </c>
      <c r="BV111">
        <f t="shared" si="37"/>
        <v>3.5</v>
      </c>
      <c r="BW111">
        <f t="shared" si="37"/>
        <v>4.5</v>
      </c>
      <c r="BX111">
        <f t="shared" si="37"/>
        <v>6</v>
      </c>
      <c r="BY111">
        <f t="shared" si="37"/>
        <v>4.5</v>
      </c>
      <c r="BZ111">
        <f t="shared" si="38"/>
        <v>5.5</v>
      </c>
      <c r="CA111" t="s">
        <v>32</v>
      </c>
      <c r="CB111">
        <f>VLOOKUP(CA111,'Level of traineeship or degree'!A:B,2,FALSE)</f>
        <v>3</v>
      </c>
      <c r="CE111" t="s">
        <v>13</v>
      </c>
      <c r="CF111">
        <f>VLOOKUP(CE111,Gender!A:B,2,FALSE)</f>
        <v>0</v>
      </c>
      <c r="CG111" t="s">
        <v>219</v>
      </c>
      <c r="CH111" t="s">
        <v>30</v>
      </c>
      <c r="CI111">
        <v>5</v>
      </c>
      <c r="CK111" t="s">
        <v>15</v>
      </c>
      <c r="CL111" t="s">
        <v>15</v>
      </c>
      <c r="CM111" t="s">
        <v>17</v>
      </c>
      <c r="CN111" t="s">
        <v>9</v>
      </c>
      <c r="CO111" t="s">
        <v>15</v>
      </c>
      <c r="CP111" t="s">
        <v>16</v>
      </c>
      <c r="CQ111" t="s">
        <v>16</v>
      </c>
      <c r="CR111" t="s">
        <v>15</v>
      </c>
      <c r="CS111" t="s">
        <v>15</v>
      </c>
      <c r="CT111" t="s">
        <v>9</v>
      </c>
      <c r="CU111" t="s">
        <v>15</v>
      </c>
      <c r="CV111" t="s">
        <v>9</v>
      </c>
      <c r="CW111" t="s">
        <v>9</v>
      </c>
      <c r="CX111" t="s">
        <v>9</v>
      </c>
      <c r="CY111" t="s">
        <v>15</v>
      </c>
      <c r="CZ111" t="s">
        <v>9</v>
      </c>
      <c r="DA111" t="s">
        <v>9</v>
      </c>
      <c r="DB111" t="s">
        <v>15</v>
      </c>
      <c r="DC111" t="s">
        <v>16</v>
      </c>
      <c r="DD111" t="s">
        <v>9</v>
      </c>
      <c r="DE111" t="s">
        <v>9</v>
      </c>
      <c r="DF111" t="s">
        <v>9</v>
      </c>
      <c r="DG111" t="s">
        <v>15</v>
      </c>
      <c r="DH111" t="s">
        <v>16</v>
      </c>
      <c r="DI111" t="s">
        <v>9</v>
      </c>
      <c r="DJ111" t="s">
        <v>16</v>
      </c>
      <c r="DK111" t="s">
        <v>9</v>
      </c>
      <c r="DL111" t="s">
        <v>15</v>
      </c>
      <c r="DM111" t="s">
        <v>9</v>
      </c>
      <c r="DN111" t="s">
        <v>9</v>
      </c>
      <c r="DO111">
        <f t="shared" si="29"/>
        <v>133</v>
      </c>
      <c r="DP111">
        <f>7-VLOOKUP(CK111,'Professional Scepticism'!A:B,2,FALSE)</f>
        <v>3</v>
      </c>
      <c r="DQ111">
        <f>VLOOKUP(CV111,'Professional Scepticism'!A:B,2,FALSE)</f>
        <v>5</v>
      </c>
      <c r="DR111">
        <f>VLOOKUP(DG111,'Professional Scepticism'!A:B,2,FALSE)</f>
        <v>4</v>
      </c>
      <c r="DS111">
        <f>VLOOKUP(DI111,'Professional Scepticism'!A:B,2,FALSE)</f>
        <v>5</v>
      </c>
      <c r="DT111">
        <f>VLOOKUP(DJ111,'Professional Scepticism'!A:B,2,FALSE)</f>
        <v>6</v>
      </c>
      <c r="DU111">
        <f>VLOOKUP(DK111,'Professional Scepticism'!A:B,2,FALSE)</f>
        <v>5</v>
      </c>
      <c r="DV111">
        <f>VLOOKUP(DL111,'Professional Scepticism'!A:B,2,FALSE)</f>
        <v>4</v>
      </c>
      <c r="DW111">
        <f>VLOOKUP(DM111,'Professional Scepticism'!A:B,2,FALSE)</f>
        <v>5</v>
      </c>
      <c r="DX111">
        <f>VLOOKUP(DN111,'Professional Scepticism'!A:B,2,FALSE)</f>
        <v>5</v>
      </c>
      <c r="DY111">
        <f>7-VLOOKUP(CL111,'Professional Scepticism'!A:B,2,FALSE)</f>
        <v>3</v>
      </c>
      <c r="DZ111">
        <f>7-VLOOKUP(CM111,'Professional Scepticism'!A:B,2,FALSE)</f>
        <v>4</v>
      </c>
      <c r="EA111">
        <f>VLOOKUP(CN111,'Professional Scepticism'!A:B,2,FALSE)</f>
        <v>5</v>
      </c>
      <c r="EB111">
        <f>VLOOKUP(CO111,'Professional Scepticism'!A:B,2,FALSE)</f>
        <v>4</v>
      </c>
      <c r="EC111">
        <f>VLOOKUP(CP111,'Professional Scepticism'!A:B,2,FALSE)</f>
        <v>6</v>
      </c>
      <c r="ED111">
        <f>VLOOKUP(CQ111,'Professional Scepticism'!A:B,2,FALSE)</f>
        <v>6</v>
      </c>
      <c r="EE111">
        <f>7-VLOOKUP(CR111,'Professional Scepticism'!A:B,2,FALSE)</f>
        <v>3</v>
      </c>
      <c r="EF111">
        <f>7-VLOOKUP(CS111,'Professional Scepticism'!A:B,2,FALSE)</f>
        <v>3</v>
      </c>
      <c r="EG111">
        <f>VLOOKUP(CT111,'Professional Scepticism'!A:B,2,FALSE)</f>
        <v>5</v>
      </c>
      <c r="EH111">
        <f>7-VLOOKUP(CU111,'Professional Scepticism'!A:B,2,FALSE)</f>
        <v>3</v>
      </c>
      <c r="EI111">
        <f>VLOOKUP(CW111,'Professional Scepticism'!A:B,2,FALSE)</f>
        <v>5</v>
      </c>
      <c r="EJ111">
        <f>VLOOKUP(CX111,'Professional Scepticism'!A:B,2,FALSE)</f>
        <v>5</v>
      </c>
      <c r="EK111">
        <f>VLOOKUP(CY111,'Professional Scepticism'!A:B,2,FALSE)</f>
        <v>4</v>
      </c>
      <c r="EL111">
        <f>VLOOKUP(CZ111,'Professional Scepticism'!A:B,2,FALSE)</f>
        <v>5</v>
      </c>
      <c r="EM111">
        <f>VLOOKUP(DA111,'Professional Scepticism'!A:B,2,FALSE)</f>
        <v>5</v>
      </c>
      <c r="EN111">
        <f>7-VLOOKUP(DB111,'Professional Scepticism'!A:B,2,FALSE)</f>
        <v>3</v>
      </c>
      <c r="EO111">
        <f>7-VLOOKUP(DC111,'Professional Scepticism'!A:B,2,FALSE)</f>
        <v>1</v>
      </c>
      <c r="EP111">
        <f>VLOOKUP(DD111,'Professional Scepticism'!A:B,2,FALSE)</f>
        <v>5</v>
      </c>
      <c r="EQ111">
        <f>VLOOKUP(DE111,'Professional Scepticism'!A:B,2,FALSE)</f>
        <v>5</v>
      </c>
      <c r="ER111">
        <f>VLOOKUP(DF111,'Professional Scepticism'!A:B,2,FALSE)</f>
        <v>5</v>
      </c>
      <c r="ES111">
        <f>VLOOKUP(DH111,'Professional Scepticism'!A:B,2,FALSE)</f>
        <v>6</v>
      </c>
    </row>
    <row r="112" spans="1:149" x14ac:dyDescent="0.2">
      <c r="A112" s="2">
        <f t="shared" si="31"/>
        <v>107</v>
      </c>
      <c r="B112" t="b">
        <v>1</v>
      </c>
      <c r="C112" s="4">
        <v>100</v>
      </c>
      <c r="D112" t="s">
        <v>0</v>
      </c>
      <c r="E112" t="s">
        <v>4</v>
      </c>
      <c r="F112" t="s">
        <v>2</v>
      </c>
      <c r="G112" t="s">
        <v>2</v>
      </c>
      <c r="H112" t="s">
        <v>2</v>
      </c>
      <c r="I112" t="s">
        <v>2</v>
      </c>
      <c r="J112" t="s">
        <v>4</v>
      </c>
      <c r="K112" t="s">
        <v>6</v>
      </c>
      <c r="L112" t="s">
        <v>2</v>
      </c>
      <c r="M112" t="s">
        <v>4</v>
      </c>
      <c r="N112" t="s">
        <v>6</v>
      </c>
      <c r="O112" t="s">
        <v>4</v>
      </c>
      <c r="P112" t="s">
        <v>4</v>
      </c>
      <c r="Q112" t="s">
        <v>2</v>
      </c>
      <c r="R112" t="s">
        <v>2</v>
      </c>
      <c r="S112" t="s">
        <v>2</v>
      </c>
      <c r="T112" t="s">
        <v>2</v>
      </c>
      <c r="U112" t="s">
        <v>2</v>
      </c>
      <c r="V112" t="s">
        <v>11</v>
      </c>
      <c r="W112" t="s">
        <v>2</v>
      </c>
      <c r="X112" t="s">
        <v>2</v>
      </c>
      <c r="Y112" t="s">
        <v>9</v>
      </c>
      <c r="Z112" t="s">
        <v>19</v>
      </c>
      <c r="AA112" t="s">
        <v>9</v>
      </c>
      <c r="AB112" t="s">
        <v>18</v>
      </c>
      <c r="AC112" t="s">
        <v>19</v>
      </c>
      <c r="AD112" t="s">
        <v>10</v>
      </c>
      <c r="AE112" t="s">
        <v>10</v>
      </c>
      <c r="AF112" t="s">
        <v>18</v>
      </c>
      <c r="AG112" t="s">
        <v>19</v>
      </c>
      <c r="AJ112" t="s">
        <v>8</v>
      </c>
      <c r="AK112">
        <f>VLOOKUP(E112,Ethics!A:B,2,FALSE)</f>
        <v>7</v>
      </c>
      <c r="AL112">
        <f>VLOOKUP(P112,Ethics!A:B,2,FALSE)</f>
        <v>7</v>
      </c>
      <c r="AM112">
        <f>VLOOKUP(R112,Ethics!A:B,2,FALSE)</f>
        <v>8</v>
      </c>
      <c r="AN112">
        <f>VLOOKUP(S112,Ethics!A:B,2,FALSE)</f>
        <v>8</v>
      </c>
      <c r="AO112">
        <f>VLOOKUP(T112,Ethics!A:B,2,FALSE)</f>
        <v>8</v>
      </c>
      <c r="AP112">
        <f>VLOOKUP(U112,Ethics!A:B,2,FALSE)</f>
        <v>8</v>
      </c>
      <c r="AQ112">
        <f>VLOOKUP(V112,Ethics!A:B,2,FALSE)</f>
        <v>5</v>
      </c>
      <c r="AR112">
        <f>VLOOKUP(W112,Ethics!A:B,2,FALSE)</f>
        <v>8</v>
      </c>
      <c r="AS112">
        <f>VLOOKUP(X112,Ethics!A:B,2,FALSE)</f>
        <v>8</v>
      </c>
      <c r="AT112">
        <f>VLOOKUP(F112,Ethics!A:B,2,FALSE)</f>
        <v>8</v>
      </c>
      <c r="AU112" s="29" t="str">
        <f>IF(AND(AW112="High",BI112="High"),"Situationist",FALSE)</f>
        <v>Situationist</v>
      </c>
      <c r="AV112" s="29">
        <f>VLOOKUP(AU112,Ethics!D:E,2,FALSE)</f>
        <v>1</v>
      </c>
      <c r="AW112" t="str">
        <f t="shared" si="33"/>
        <v>High</v>
      </c>
      <c r="AX112">
        <f t="shared" si="34"/>
        <v>7.5</v>
      </c>
      <c r="AY112">
        <f>VLOOKUP(G112,Ethics!A:B,2,FALSE)</f>
        <v>8</v>
      </c>
      <c r="AZ112">
        <f>VLOOKUP(H112,Ethics!A:B,2,FALSE)</f>
        <v>8</v>
      </c>
      <c r="BA112">
        <f>VLOOKUP(I112,Ethics!A:B,2,FALSE)</f>
        <v>8</v>
      </c>
      <c r="BB112">
        <f>VLOOKUP(J112,Ethics!A:B,2,FALSE)</f>
        <v>7</v>
      </c>
      <c r="BC112">
        <f>VLOOKUP(K112,Ethics!A:B,2,FALSE)</f>
        <v>6</v>
      </c>
      <c r="BD112">
        <f>VLOOKUP(L112,Ethics!A:B,2,FALSE)</f>
        <v>8</v>
      </c>
      <c r="BE112">
        <f>VLOOKUP(M112,Ethics!A:B,2,FALSE)</f>
        <v>7</v>
      </c>
      <c r="BF112">
        <f>VLOOKUP(N112,Ethics!A:B,2,FALSE)</f>
        <v>6</v>
      </c>
      <c r="BG112">
        <f>VLOOKUP(O112,Ethics!A:B,2,FALSE)</f>
        <v>7</v>
      </c>
      <c r="BH112">
        <f>VLOOKUP(Q112,Ethics!A:B,2,FALSE)</f>
        <v>8</v>
      </c>
      <c r="BI112" t="str">
        <f t="shared" si="35"/>
        <v>High</v>
      </c>
      <c r="BJ112">
        <f t="shared" si="36"/>
        <v>7.3</v>
      </c>
      <c r="BL112">
        <f>VLOOKUP(Y112,'Personality Traits'!A:B,2,FALSE)</f>
        <v>6</v>
      </c>
      <c r="BM112">
        <f>8-VLOOKUP(Z112,'Personality Traits'!A:B,2,FALSE)</f>
        <v>3</v>
      </c>
      <c r="BN112">
        <f>VLOOKUP(AA112,'Personality Traits'!A:B,2,FALSE)</f>
        <v>6</v>
      </c>
      <c r="BO112">
        <f>8-VLOOKUP(AB112,'Personality Traits'!A:B,2,FALSE)</f>
        <v>5</v>
      </c>
      <c r="BP112">
        <f>VLOOKUP(AB112,'Personality Traits'!A:B,2,FALSE)</f>
        <v>3</v>
      </c>
      <c r="BQ112">
        <f>8-VLOOKUP(AD112,'Personality Traits'!A:B,2,FALSE)</f>
        <v>1</v>
      </c>
      <c r="BR112">
        <f>VLOOKUP(AE112,'Personality Traits'!A:B,2,FALSE)</f>
        <v>7</v>
      </c>
      <c r="BS112">
        <f>8-VLOOKUP(AF112,'Personality Traits'!A:B,2,FALSE)</f>
        <v>5</v>
      </c>
      <c r="BT112">
        <f>VLOOKUP(AG112,'Personality Traits'!A:B,2,FALSE)</f>
        <v>5</v>
      </c>
      <c r="BU112">
        <f>8-VLOOKUP(AJ112,'Personality Traits'!A:B,2,FALSE)</f>
        <v>6</v>
      </c>
      <c r="BV112">
        <f t="shared" si="37"/>
        <v>3.5</v>
      </c>
      <c r="BW112">
        <f t="shared" si="37"/>
        <v>5</v>
      </c>
      <c r="BX112">
        <f t="shared" si="37"/>
        <v>5.5</v>
      </c>
      <c r="BY112">
        <f t="shared" si="37"/>
        <v>5</v>
      </c>
      <c r="BZ112">
        <f t="shared" si="38"/>
        <v>4.5</v>
      </c>
      <c r="CA112" t="s">
        <v>32</v>
      </c>
      <c r="CB112">
        <f>VLOOKUP(CA112,'Level of traineeship or degree'!A:B,2,FALSE)</f>
        <v>3</v>
      </c>
      <c r="CE112" t="s">
        <v>13</v>
      </c>
      <c r="CF112">
        <f>VLOOKUP(CE112,Gender!A:B,2,FALSE)</f>
        <v>0</v>
      </c>
      <c r="CH112" t="s">
        <v>39</v>
      </c>
      <c r="CI112">
        <f>VLOOKUP(CH112,Culture!A:B,2,FALSE)</f>
        <v>5</v>
      </c>
      <c r="CK112" t="s">
        <v>8</v>
      </c>
      <c r="CL112" t="s">
        <v>8</v>
      </c>
      <c r="CM112" t="s">
        <v>8</v>
      </c>
      <c r="CN112" t="s">
        <v>15</v>
      </c>
      <c r="CO112" t="s">
        <v>15</v>
      </c>
      <c r="CP112" t="s">
        <v>9</v>
      </c>
      <c r="CQ112" t="s">
        <v>9</v>
      </c>
      <c r="CR112" t="s">
        <v>17</v>
      </c>
      <c r="CS112" t="s">
        <v>17</v>
      </c>
      <c r="CT112" t="s">
        <v>9</v>
      </c>
      <c r="CU112" t="s">
        <v>17</v>
      </c>
      <c r="CV112" t="s">
        <v>9</v>
      </c>
      <c r="CW112" t="s">
        <v>9</v>
      </c>
      <c r="CX112" t="s">
        <v>9</v>
      </c>
      <c r="CY112" t="s">
        <v>9</v>
      </c>
      <c r="CZ112" t="s">
        <v>9</v>
      </c>
      <c r="DA112" t="s">
        <v>9</v>
      </c>
      <c r="DB112" t="s">
        <v>8</v>
      </c>
      <c r="DC112" t="s">
        <v>9</v>
      </c>
      <c r="DD112" t="s">
        <v>9</v>
      </c>
      <c r="DE112" t="s">
        <v>15</v>
      </c>
      <c r="DF112" t="s">
        <v>9</v>
      </c>
      <c r="DG112" t="s">
        <v>15</v>
      </c>
      <c r="DH112" t="s">
        <v>16</v>
      </c>
      <c r="DI112" t="s">
        <v>9</v>
      </c>
      <c r="DJ112" t="s">
        <v>9</v>
      </c>
      <c r="DK112" t="s">
        <v>9</v>
      </c>
      <c r="DL112" t="s">
        <v>16</v>
      </c>
      <c r="DM112" t="s">
        <v>16</v>
      </c>
      <c r="DN112" t="s">
        <v>15</v>
      </c>
      <c r="DO112">
        <f t="shared" si="29"/>
        <v>142</v>
      </c>
      <c r="DP112">
        <f>7-VLOOKUP(CK112,'Professional Scepticism'!A:B,2,FALSE)</f>
        <v>5</v>
      </c>
      <c r="DQ112">
        <f>VLOOKUP(CV112,'Professional Scepticism'!A:B,2,FALSE)</f>
        <v>5</v>
      </c>
      <c r="DR112">
        <f>VLOOKUP(DG112,'Professional Scepticism'!A:B,2,FALSE)</f>
        <v>4</v>
      </c>
      <c r="DS112">
        <f>VLOOKUP(DI112,'Professional Scepticism'!A:B,2,FALSE)</f>
        <v>5</v>
      </c>
      <c r="DT112">
        <f>VLOOKUP(DJ112,'Professional Scepticism'!A:B,2,FALSE)</f>
        <v>5</v>
      </c>
      <c r="DU112">
        <f>VLOOKUP(DK112,'Professional Scepticism'!A:B,2,FALSE)</f>
        <v>5</v>
      </c>
      <c r="DV112">
        <f>VLOOKUP(DL112,'Professional Scepticism'!A:B,2,FALSE)</f>
        <v>6</v>
      </c>
      <c r="DW112">
        <f>VLOOKUP(DM112,'Professional Scepticism'!A:B,2,FALSE)</f>
        <v>6</v>
      </c>
      <c r="DX112">
        <f>VLOOKUP(DN112,'Professional Scepticism'!A:B,2,FALSE)</f>
        <v>4</v>
      </c>
      <c r="DY112">
        <f>7-VLOOKUP(CL112,'Professional Scepticism'!A:B,2,FALSE)</f>
        <v>5</v>
      </c>
      <c r="DZ112">
        <f>7-VLOOKUP(CM112,'Professional Scepticism'!A:B,2,FALSE)</f>
        <v>5</v>
      </c>
      <c r="EA112">
        <f>VLOOKUP(CN112,'Professional Scepticism'!A:B,2,FALSE)</f>
        <v>4</v>
      </c>
      <c r="EB112">
        <f>VLOOKUP(CO112,'Professional Scepticism'!A:B,2,FALSE)</f>
        <v>4</v>
      </c>
      <c r="EC112">
        <f>VLOOKUP(CP112,'Professional Scepticism'!A:B,2,FALSE)</f>
        <v>5</v>
      </c>
      <c r="ED112">
        <f>VLOOKUP(CQ112,'Professional Scepticism'!A:B,2,FALSE)</f>
        <v>5</v>
      </c>
      <c r="EE112">
        <f>7-VLOOKUP(CR112,'Professional Scepticism'!A:B,2,FALSE)</f>
        <v>4</v>
      </c>
      <c r="EF112">
        <f>7-VLOOKUP(CS112,'Professional Scepticism'!A:B,2,FALSE)</f>
        <v>4</v>
      </c>
      <c r="EG112">
        <f>VLOOKUP(CT112,'Professional Scepticism'!A:B,2,FALSE)</f>
        <v>5</v>
      </c>
      <c r="EH112">
        <f>7-VLOOKUP(CU112,'Professional Scepticism'!A:B,2,FALSE)</f>
        <v>4</v>
      </c>
      <c r="EI112">
        <f>VLOOKUP(CW112,'Professional Scepticism'!A:B,2,FALSE)</f>
        <v>5</v>
      </c>
      <c r="EJ112">
        <f>VLOOKUP(CX112,'Professional Scepticism'!A:B,2,FALSE)</f>
        <v>5</v>
      </c>
      <c r="EK112">
        <f>VLOOKUP(CY112,'Professional Scepticism'!A:B,2,FALSE)</f>
        <v>5</v>
      </c>
      <c r="EL112">
        <f>VLOOKUP(CZ112,'Professional Scepticism'!A:B,2,FALSE)</f>
        <v>5</v>
      </c>
      <c r="EM112">
        <f>VLOOKUP(DA112,'Professional Scepticism'!A:B,2,FALSE)</f>
        <v>5</v>
      </c>
      <c r="EN112">
        <f>7-VLOOKUP(DB112,'Professional Scepticism'!A:B,2,FALSE)</f>
        <v>5</v>
      </c>
      <c r="EO112">
        <f>7-VLOOKUP(DC112,'Professional Scepticism'!A:B,2,FALSE)</f>
        <v>2</v>
      </c>
      <c r="EP112">
        <f>VLOOKUP(DD112,'Professional Scepticism'!A:B,2,FALSE)</f>
        <v>5</v>
      </c>
      <c r="EQ112">
        <f>VLOOKUP(DE112,'Professional Scepticism'!A:B,2,FALSE)</f>
        <v>4</v>
      </c>
      <c r="ER112">
        <f>VLOOKUP(DF112,'Professional Scepticism'!A:B,2,FALSE)</f>
        <v>5</v>
      </c>
      <c r="ES112">
        <f>VLOOKUP(DH112,'Professional Scepticism'!A:B,2,FALSE)</f>
        <v>6</v>
      </c>
    </row>
    <row r="113" spans="1:149" x14ac:dyDescent="0.2">
      <c r="A113" s="2">
        <f t="shared" si="31"/>
        <v>108</v>
      </c>
      <c r="B113" t="b">
        <v>1</v>
      </c>
      <c r="C113" s="4">
        <v>100</v>
      </c>
      <c r="D113" t="s">
        <v>0</v>
      </c>
      <c r="E113" t="s">
        <v>4</v>
      </c>
      <c r="F113" t="s">
        <v>2</v>
      </c>
      <c r="G113" t="s">
        <v>3</v>
      </c>
      <c r="H113" t="s">
        <v>4</v>
      </c>
      <c r="I113" t="s">
        <v>5</v>
      </c>
      <c r="J113" t="s">
        <v>5</v>
      </c>
      <c r="K113" t="s">
        <v>5</v>
      </c>
      <c r="L113" t="s">
        <v>3</v>
      </c>
      <c r="M113" t="s">
        <v>7</v>
      </c>
      <c r="N113" t="s">
        <v>4</v>
      </c>
      <c r="O113" t="s">
        <v>3</v>
      </c>
      <c r="P113" t="s">
        <v>7</v>
      </c>
      <c r="Q113" t="s">
        <v>3</v>
      </c>
      <c r="R113" t="s">
        <v>2</v>
      </c>
      <c r="S113" t="s">
        <v>2</v>
      </c>
      <c r="T113" t="s">
        <v>2</v>
      </c>
      <c r="U113" t="s">
        <v>2</v>
      </c>
      <c r="V113" t="s">
        <v>7</v>
      </c>
      <c r="W113" t="s">
        <v>4</v>
      </c>
      <c r="X113" t="s">
        <v>2</v>
      </c>
      <c r="Y113" t="s">
        <v>18</v>
      </c>
      <c r="Z113" t="s">
        <v>19</v>
      </c>
      <c r="AA113" t="s">
        <v>19</v>
      </c>
      <c r="AB113" t="s">
        <v>19</v>
      </c>
      <c r="AC113" t="s">
        <v>9</v>
      </c>
      <c r="AD113" t="s">
        <v>10</v>
      </c>
      <c r="AE113" t="s">
        <v>10</v>
      </c>
      <c r="AF113" t="s">
        <v>18</v>
      </c>
      <c r="AG113" t="s">
        <v>19</v>
      </c>
      <c r="AJ113" t="s">
        <v>19</v>
      </c>
      <c r="AK113">
        <f>VLOOKUP(E113,Ethics!A:B,2,FALSE)</f>
        <v>7</v>
      </c>
      <c r="AL113">
        <f>VLOOKUP(P113,Ethics!A:B,2,FALSE)</f>
        <v>4</v>
      </c>
      <c r="AM113">
        <f>VLOOKUP(R113,Ethics!A:B,2,FALSE)</f>
        <v>8</v>
      </c>
      <c r="AN113">
        <f>VLOOKUP(S113,Ethics!A:B,2,FALSE)</f>
        <v>8</v>
      </c>
      <c r="AO113">
        <f>VLOOKUP(T113,Ethics!A:B,2,FALSE)</f>
        <v>8</v>
      </c>
      <c r="AP113">
        <f>VLOOKUP(U113,Ethics!A:B,2,FALSE)</f>
        <v>8</v>
      </c>
      <c r="AQ113">
        <f>VLOOKUP(V113,Ethics!A:B,2,FALSE)</f>
        <v>4</v>
      </c>
      <c r="AR113">
        <f>VLOOKUP(W113,Ethics!A:B,2,FALSE)</f>
        <v>7</v>
      </c>
      <c r="AS113">
        <f>VLOOKUP(X113,Ethics!A:B,2,FALSE)</f>
        <v>8</v>
      </c>
      <c r="AT113">
        <f>VLOOKUP(F113,Ethics!A:B,2,FALSE)</f>
        <v>8</v>
      </c>
      <c r="AU113" s="29" t="str">
        <f t="shared" si="30"/>
        <v>Absolutist</v>
      </c>
      <c r="AV113" s="29">
        <f>VLOOKUP(AU113,Ethics!D:E,2,FALSE)</f>
        <v>2</v>
      </c>
      <c r="AW113" t="str">
        <f t="shared" si="33"/>
        <v>High</v>
      </c>
      <c r="AX113">
        <f t="shared" si="34"/>
        <v>7</v>
      </c>
      <c r="AY113">
        <f>VLOOKUP(G113,Ethics!A:B,2,FALSE)</f>
        <v>2</v>
      </c>
      <c r="AZ113">
        <f>VLOOKUP(H113,Ethics!A:B,2,FALSE)</f>
        <v>7</v>
      </c>
      <c r="BA113">
        <f>VLOOKUP(I113,Ethics!A:B,2,FALSE)</f>
        <v>3</v>
      </c>
      <c r="BB113">
        <f>VLOOKUP(J113,Ethics!A:B,2,FALSE)</f>
        <v>3</v>
      </c>
      <c r="BC113">
        <f>VLOOKUP(K113,Ethics!A:B,2,FALSE)</f>
        <v>3</v>
      </c>
      <c r="BD113">
        <f>VLOOKUP(L113,Ethics!A:B,2,FALSE)</f>
        <v>2</v>
      </c>
      <c r="BE113">
        <f>VLOOKUP(M113,Ethics!A:B,2,FALSE)</f>
        <v>4</v>
      </c>
      <c r="BF113">
        <f>VLOOKUP(N113,Ethics!A:B,2,FALSE)</f>
        <v>7</v>
      </c>
      <c r="BG113">
        <f>VLOOKUP(O113,Ethics!A:B,2,FALSE)</f>
        <v>2</v>
      </c>
      <c r="BH113">
        <f>VLOOKUP(Q113,Ethics!A:B,2,FALSE)</f>
        <v>2</v>
      </c>
      <c r="BI113" t="str">
        <f t="shared" si="35"/>
        <v>Low</v>
      </c>
      <c r="BJ113">
        <f t="shared" si="36"/>
        <v>3.5</v>
      </c>
      <c r="BL113">
        <f>VLOOKUP(Y113,'Personality Traits'!A:B,2,FALSE)</f>
        <v>3</v>
      </c>
      <c r="BM113">
        <f>8-VLOOKUP(Z113,'Personality Traits'!A:B,2,FALSE)</f>
        <v>3</v>
      </c>
      <c r="BN113">
        <f>VLOOKUP(AA113,'Personality Traits'!A:B,2,FALSE)</f>
        <v>5</v>
      </c>
      <c r="BO113">
        <f>8-VLOOKUP(AB113,'Personality Traits'!A:B,2,FALSE)</f>
        <v>3</v>
      </c>
      <c r="BP113">
        <f>VLOOKUP(AB113,'Personality Traits'!A:B,2,FALSE)</f>
        <v>5</v>
      </c>
      <c r="BQ113">
        <f>8-VLOOKUP(AD113,'Personality Traits'!A:B,2,FALSE)</f>
        <v>1</v>
      </c>
      <c r="BR113">
        <f>VLOOKUP(AE113,'Personality Traits'!A:B,2,FALSE)</f>
        <v>7</v>
      </c>
      <c r="BS113">
        <f>8-VLOOKUP(AF113,'Personality Traits'!A:B,2,FALSE)</f>
        <v>5</v>
      </c>
      <c r="BT113">
        <f>VLOOKUP(AG113,'Personality Traits'!A:B,2,FALSE)</f>
        <v>5</v>
      </c>
      <c r="BU113">
        <f>8-VLOOKUP(AJ113,'Personality Traits'!A:B,2,FALSE)</f>
        <v>3</v>
      </c>
      <c r="BV113">
        <f t="shared" si="37"/>
        <v>2</v>
      </c>
      <c r="BW113">
        <f t="shared" si="37"/>
        <v>5</v>
      </c>
      <c r="BX113">
        <f t="shared" si="37"/>
        <v>5</v>
      </c>
      <c r="BY113">
        <f t="shared" si="37"/>
        <v>4</v>
      </c>
      <c r="BZ113">
        <f t="shared" si="38"/>
        <v>4</v>
      </c>
      <c r="CA113" t="s">
        <v>32</v>
      </c>
      <c r="CB113">
        <f>VLOOKUP(CA113,'Level of traineeship or degree'!A:B,2,FALSE)</f>
        <v>3</v>
      </c>
      <c r="CE113" t="s">
        <v>22</v>
      </c>
      <c r="CF113">
        <f>VLOOKUP(CE113,Gender!A:B,2,FALSE)</f>
        <v>1</v>
      </c>
      <c r="CH113" t="s">
        <v>39</v>
      </c>
      <c r="CI113">
        <f>VLOOKUP(CH113,Culture!A:B,2,FALSE)</f>
        <v>5</v>
      </c>
      <c r="CK113" t="s">
        <v>17</v>
      </c>
      <c r="CL113" t="s">
        <v>15</v>
      </c>
      <c r="CM113" t="s">
        <v>17</v>
      </c>
      <c r="CN113" t="s">
        <v>15</v>
      </c>
      <c r="CO113" t="s">
        <v>17</v>
      </c>
      <c r="CP113" t="s">
        <v>9</v>
      </c>
      <c r="CQ113" t="s">
        <v>9</v>
      </c>
      <c r="CR113" t="s">
        <v>9</v>
      </c>
      <c r="CS113" t="s">
        <v>17</v>
      </c>
      <c r="CT113" t="s">
        <v>9</v>
      </c>
      <c r="CU113" t="s">
        <v>15</v>
      </c>
      <c r="CV113" t="s">
        <v>9</v>
      </c>
      <c r="CW113" t="s">
        <v>15</v>
      </c>
      <c r="CX113" t="s">
        <v>9</v>
      </c>
      <c r="CY113" t="s">
        <v>9</v>
      </c>
      <c r="CZ113" t="s">
        <v>9</v>
      </c>
      <c r="DA113" t="s">
        <v>9</v>
      </c>
      <c r="DB113" t="s">
        <v>15</v>
      </c>
      <c r="DC113" t="s">
        <v>15</v>
      </c>
      <c r="DD113" t="s">
        <v>9</v>
      </c>
      <c r="DE113" t="s">
        <v>9</v>
      </c>
      <c r="DF113" t="s">
        <v>9</v>
      </c>
      <c r="DG113" t="s">
        <v>15</v>
      </c>
      <c r="DH113" t="s">
        <v>9</v>
      </c>
      <c r="DI113" t="s">
        <v>9</v>
      </c>
      <c r="DJ113" t="s">
        <v>16</v>
      </c>
      <c r="DK113" t="s">
        <v>15</v>
      </c>
      <c r="DL113" t="s">
        <v>15</v>
      </c>
      <c r="DM113" t="s">
        <v>9</v>
      </c>
      <c r="DN113" t="s">
        <v>15</v>
      </c>
      <c r="DO113">
        <f t="shared" si="29"/>
        <v>129</v>
      </c>
      <c r="DP113">
        <f>7-VLOOKUP(CK113,'Professional Scepticism'!A:B,2,FALSE)</f>
        <v>4</v>
      </c>
      <c r="DQ113">
        <f>VLOOKUP(CV113,'Professional Scepticism'!A:B,2,FALSE)</f>
        <v>5</v>
      </c>
      <c r="DR113">
        <f>VLOOKUP(DG113,'Professional Scepticism'!A:B,2,FALSE)</f>
        <v>4</v>
      </c>
      <c r="DS113">
        <f>VLOOKUP(DI113,'Professional Scepticism'!A:B,2,FALSE)</f>
        <v>5</v>
      </c>
      <c r="DT113">
        <f>VLOOKUP(DJ113,'Professional Scepticism'!A:B,2,FALSE)</f>
        <v>6</v>
      </c>
      <c r="DU113">
        <f>VLOOKUP(DK113,'Professional Scepticism'!A:B,2,FALSE)</f>
        <v>4</v>
      </c>
      <c r="DV113">
        <f>VLOOKUP(DL113,'Professional Scepticism'!A:B,2,FALSE)</f>
        <v>4</v>
      </c>
      <c r="DW113">
        <f>VLOOKUP(DM113,'Professional Scepticism'!A:B,2,FALSE)</f>
        <v>5</v>
      </c>
      <c r="DX113">
        <f>VLOOKUP(DN113,'Professional Scepticism'!A:B,2,FALSE)</f>
        <v>4</v>
      </c>
      <c r="DY113">
        <f>7-VLOOKUP(CL113,'Professional Scepticism'!A:B,2,FALSE)</f>
        <v>3</v>
      </c>
      <c r="DZ113">
        <f>7-VLOOKUP(CM113,'Professional Scepticism'!A:B,2,FALSE)</f>
        <v>4</v>
      </c>
      <c r="EA113">
        <f>VLOOKUP(CN113,'Professional Scepticism'!A:B,2,FALSE)</f>
        <v>4</v>
      </c>
      <c r="EB113">
        <f>VLOOKUP(CO113,'Professional Scepticism'!A:B,2,FALSE)</f>
        <v>3</v>
      </c>
      <c r="EC113">
        <f>VLOOKUP(CP113,'Professional Scepticism'!A:B,2,FALSE)</f>
        <v>5</v>
      </c>
      <c r="ED113">
        <f>VLOOKUP(CQ113,'Professional Scepticism'!A:B,2,FALSE)</f>
        <v>5</v>
      </c>
      <c r="EE113">
        <f>7-VLOOKUP(CR113,'Professional Scepticism'!A:B,2,FALSE)</f>
        <v>2</v>
      </c>
      <c r="EF113">
        <f>7-VLOOKUP(CS113,'Professional Scepticism'!A:B,2,FALSE)</f>
        <v>4</v>
      </c>
      <c r="EG113">
        <f>VLOOKUP(CT113,'Professional Scepticism'!A:B,2,FALSE)</f>
        <v>5</v>
      </c>
      <c r="EH113">
        <f>7-VLOOKUP(CU113,'Professional Scepticism'!A:B,2,FALSE)</f>
        <v>3</v>
      </c>
      <c r="EI113">
        <f>VLOOKUP(CW113,'Professional Scepticism'!A:B,2,FALSE)</f>
        <v>4</v>
      </c>
      <c r="EJ113">
        <f>VLOOKUP(CX113,'Professional Scepticism'!A:B,2,FALSE)</f>
        <v>5</v>
      </c>
      <c r="EK113">
        <f>VLOOKUP(CY113,'Professional Scepticism'!A:B,2,FALSE)</f>
        <v>5</v>
      </c>
      <c r="EL113">
        <f>VLOOKUP(CZ113,'Professional Scepticism'!A:B,2,FALSE)</f>
        <v>5</v>
      </c>
      <c r="EM113">
        <f>VLOOKUP(DA113,'Professional Scepticism'!A:B,2,FALSE)</f>
        <v>5</v>
      </c>
      <c r="EN113">
        <f>7-VLOOKUP(DB113,'Professional Scepticism'!A:B,2,FALSE)</f>
        <v>3</v>
      </c>
      <c r="EO113">
        <f>7-VLOOKUP(DC113,'Professional Scepticism'!A:B,2,FALSE)</f>
        <v>3</v>
      </c>
      <c r="EP113">
        <f>VLOOKUP(DD113,'Professional Scepticism'!A:B,2,FALSE)</f>
        <v>5</v>
      </c>
      <c r="EQ113">
        <f>VLOOKUP(DE113,'Professional Scepticism'!A:B,2,FALSE)</f>
        <v>5</v>
      </c>
      <c r="ER113">
        <f>VLOOKUP(DF113,'Professional Scepticism'!A:B,2,FALSE)</f>
        <v>5</v>
      </c>
      <c r="ES113">
        <f>VLOOKUP(DH113,'Professional Scepticism'!A:B,2,FALSE)</f>
        <v>5</v>
      </c>
    </row>
    <row r="114" spans="1:149" x14ac:dyDescent="0.2">
      <c r="A114" s="2">
        <f t="shared" si="31"/>
        <v>109</v>
      </c>
      <c r="B114" t="b">
        <v>1</v>
      </c>
      <c r="C114" s="4">
        <v>100</v>
      </c>
      <c r="D114" t="s">
        <v>0</v>
      </c>
      <c r="E114" t="s">
        <v>1</v>
      </c>
      <c r="F114" t="s">
        <v>6</v>
      </c>
      <c r="G114" t="s">
        <v>5</v>
      </c>
      <c r="H114" t="s">
        <v>3</v>
      </c>
      <c r="I114" t="s">
        <v>23</v>
      </c>
      <c r="J114" t="s">
        <v>23</v>
      </c>
      <c r="K114" t="s">
        <v>23</v>
      </c>
      <c r="L114" t="s">
        <v>23</v>
      </c>
      <c r="M114" t="s">
        <v>3</v>
      </c>
      <c r="N114" t="s">
        <v>23</v>
      </c>
      <c r="O114" t="s">
        <v>23</v>
      </c>
      <c r="P114" t="s">
        <v>2</v>
      </c>
      <c r="Q114" t="s">
        <v>3</v>
      </c>
      <c r="R114" t="s">
        <v>2</v>
      </c>
      <c r="S114" t="s">
        <v>1</v>
      </c>
      <c r="T114" t="s">
        <v>1</v>
      </c>
      <c r="U114" t="s">
        <v>2</v>
      </c>
      <c r="V114" t="s">
        <v>7</v>
      </c>
      <c r="W114" t="s">
        <v>2</v>
      </c>
      <c r="X114" t="s">
        <v>7</v>
      </c>
      <c r="Y114" t="s">
        <v>18</v>
      </c>
      <c r="Z114" t="s">
        <v>19</v>
      </c>
      <c r="AA114" t="s">
        <v>9</v>
      </c>
      <c r="AB114" t="s">
        <v>18</v>
      </c>
      <c r="AC114" t="s">
        <v>19</v>
      </c>
      <c r="AD114" t="s">
        <v>19</v>
      </c>
      <c r="AE114" t="s">
        <v>10</v>
      </c>
      <c r="AF114" t="s">
        <v>8</v>
      </c>
      <c r="AG114" t="s">
        <v>9</v>
      </c>
      <c r="AJ114" t="s">
        <v>18</v>
      </c>
      <c r="AK114">
        <f>VLOOKUP(E114,Ethics!A:B,2,FALSE)</f>
        <v>9</v>
      </c>
      <c r="AL114">
        <f>VLOOKUP(P114,Ethics!A:B,2,FALSE)</f>
        <v>8</v>
      </c>
      <c r="AM114">
        <f>VLOOKUP(R114,Ethics!A:B,2,FALSE)</f>
        <v>8</v>
      </c>
      <c r="AN114">
        <f>VLOOKUP(S114,Ethics!A:B,2,FALSE)</f>
        <v>9</v>
      </c>
      <c r="AO114">
        <f>VLOOKUP(T114,Ethics!A:B,2,FALSE)</f>
        <v>9</v>
      </c>
      <c r="AP114">
        <f>VLOOKUP(U114,Ethics!A:B,2,FALSE)</f>
        <v>8</v>
      </c>
      <c r="AQ114">
        <f>VLOOKUP(V114,Ethics!A:B,2,FALSE)</f>
        <v>4</v>
      </c>
      <c r="AR114">
        <f>VLOOKUP(W114,Ethics!A:B,2,FALSE)</f>
        <v>8</v>
      </c>
      <c r="AS114">
        <f>VLOOKUP(X114,Ethics!A:B,2,FALSE)</f>
        <v>4</v>
      </c>
      <c r="AT114">
        <f>VLOOKUP(F114,Ethics!A:B,2,FALSE)</f>
        <v>6</v>
      </c>
      <c r="AU114" s="29" t="str">
        <f t="shared" si="30"/>
        <v>Absolutist</v>
      </c>
      <c r="AV114" s="29">
        <f>VLOOKUP(AU114,Ethics!D:E,2,FALSE)</f>
        <v>2</v>
      </c>
      <c r="AW114" t="str">
        <f t="shared" si="33"/>
        <v>High</v>
      </c>
      <c r="AX114">
        <f t="shared" si="34"/>
        <v>7.3</v>
      </c>
      <c r="AY114">
        <f>VLOOKUP(G114,Ethics!A:B,2,FALSE)</f>
        <v>3</v>
      </c>
      <c r="AZ114">
        <f>VLOOKUP(H114,Ethics!A:B,2,FALSE)</f>
        <v>2</v>
      </c>
      <c r="BA114">
        <f>VLOOKUP(I114,Ethics!A:B,2,FALSE)</f>
        <v>1</v>
      </c>
      <c r="BB114">
        <f>VLOOKUP(J114,Ethics!A:B,2,FALSE)</f>
        <v>1</v>
      </c>
      <c r="BC114">
        <f>VLOOKUP(K114,Ethics!A:B,2,FALSE)</f>
        <v>1</v>
      </c>
      <c r="BD114">
        <f>VLOOKUP(L114,Ethics!A:B,2,FALSE)</f>
        <v>1</v>
      </c>
      <c r="BE114">
        <f>VLOOKUP(M114,Ethics!A:B,2,FALSE)</f>
        <v>2</v>
      </c>
      <c r="BF114">
        <f>VLOOKUP(N114,Ethics!A:B,2,FALSE)</f>
        <v>1</v>
      </c>
      <c r="BG114">
        <f>VLOOKUP(O114,Ethics!A:B,2,FALSE)</f>
        <v>1</v>
      </c>
      <c r="BH114">
        <f>VLOOKUP(Q114,Ethics!A:B,2,FALSE)</f>
        <v>2</v>
      </c>
      <c r="BI114" t="str">
        <f t="shared" si="35"/>
        <v>Low</v>
      </c>
      <c r="BJ114">
        <f t="shared" si="36"/>
        <v>1.5</v>
      </c>
      <c r="BL114">
        <f>VLOOKUP(Y114,'Personality Traits'!A:B,2,FALSE)</f>
        <v>3</v>
      </c>
      <c r="BM114">
        <f>8-VLOOKUP(Z114,'Personality Traits'!A:B,2,FALSE)</f>
        <v>3</v>
      </c>
      <c r="BN114">
        <f>VLOOKUP(AA114,'Personality Traits'!A:B,2,FALSE)</f>
        <v>6</v>
      </c>
      <c r="BO114">
        <f>8-VLOOKUP(AB114,'Personality Traits'!A:B,2,FALSE)</f>
        <v>5</v>
      </c>
      <c r="BP114">
        <f>VLOOKUP(AB114,'Personality Traits'!A:B,2,FALSE)</f>
        <v>3</v>
      </c>
      <c r="BQ114">
        <f>8-VLOOKUP(AD114,'Personality Traits'!A:B,2,FALSE)</f>
        <v>3</v>
      </c>
      <c r="BR114">
        <f>VLOOKUP(AE114,'Personality Traits'!A:B,2,FALSE)</f>
        <v>7</v>
      </c>
      <c r="BS114">
        <f>8-VLOOKUP(AF114,'Personality Traits'!A:B,2,FALSE)</f>
        <v>6</v>
      </c>
      <c r="BT114">
        <f>VLOOKUP(AG114,'Personality Traits'!A:B,2,FALSE)</f>
        <v>6</v>
      </c>
      <c r="BU114">
        <f>8-VLOOKUP(AJ114,'Personality Traits'!A:B,2,FALSE)</f>
        <v>5</v>
      </c>
      <c r="BV114">
        <f t="shared" si="37"/>
        <v>3</v>
      </c>
      <c r="BW114">
        <f t="shared" si="37"/>
        <v>5</v>
      </c>
      <c r="BX114">
        <f t="shared" si="37"/>
        <v>6</v>
      </c>
      <c r="BY114">
        <f t="shared" si="37"/>
        <v>5.5</v>
      </c>
      <c r="BZ114">
        <f t="shared" si="38"/>
        <v>4</v>
      </c>
      <c r="CA114" t="s">
        <v>32</v>
      </c>
      <c r="CB114">
        <f>VLOOKUP(CA114,'Level of traineeship or degree'!A:B,2,FALSE)</f>
        <v>3</v>
      </c>
      <c r="CE114" t="s">
        <v>13</v>
      </c>
      <c r="CF114">
        <f>VLOOKUP(CE114,Gender!A:B,2,FALSE)</f>
        <v>0</v>
      </c>
      <c r="CH114" t="s">
        <v>25</v>
      </c>
      <c r="CI114">
        <f>VLOOKUP(CH114,Culture!A:B,2,FALSE)</f>
        <v>7</v>
      </c>
      <c r="CK114" t="s">
        <v>15</v>
      </c>
      <c r="CL114" t="s">
        <v>17</v>
      </c>
      <c r="CM114" t="s">
        <v>8</v>
      </c>
      <c r="CN114" t="s">
        <v>15</v>
      </c>
      <c r="CO114" t="s">
        <v>9</v>
      </c>
      <c r="CP114" t="s">
        <v>9</v>
      </c>
      <c r="CQ114" t="s">
        <v>15</v>
      </c>
      <c r="CR114" t="s">
        <v>15</v>
      </c>
      <c r="CS114" t="s">
        <v>17</v>
      </c>
      <c r="CT114" t="s">
        <v>15</v>
      </c>
      <c r="CU114" t="s">
        <v>17</v>
      </c>
      <c r="CV114" t="s">
        <v>15</v>
      </c>
      <c r="CW114" t="s">
        <v>9</v>
      </c>
      <c r="CX114" t="s">
        <v>15</v>
      </c>
      <c r="CY114" t="s">
        <v>9</v>
      </c>
      <c r="CZ114" t="s">
        <v>17</v>
      </c>
      <c r="DA114" t="s">
        <v>9</v>
      </c>
      <c r="DB114" t="s">
        <v>17</v>
      </c>
      <c r="DC114" t="s">
        <v>17</v>
      </c>
      <c r="DD114" t="s">
        <v>9</v>
      </c>
      <c r="DE114" t="s">
        <v>9</v>
      </c>
      <c r="DF114" t="s">
        <v>15</v>
      </c>
      <c r="DG114" t="s">
        <v>15</v>
      </c>
      <c r="DH114" t="s">
        <v>16</v>
      </c>
      <c r="DI114" t="s">
        <v>15</v>
      </c>
      <c r="DJ114" t="s">
        <v>16</v>
      </c>
      <c r="DK114" t="s">
        <v>15</v>
      </c>
      <c r="DL114" t="s">
        <v>9</v>
      </c>
      <c r="DM114" t="s">
        <v>9</v>
      </c>
      <c r="DN114" t="s">
        <v>15</v>
      </c>
      <c r="DO114">
        <f t="shared" si="29"/>
        <v>131</v>
      </c>
      <c r="DP114">
        <f>7-VLOOKUP(CK114,'Professional Scepticism'!A:B,2,FALSE)</f>
        <v>3</v>
      </c>
      <c r="DQ114">
        <f>VLOOKUP(CV114,'Professional Scepticism'!A:B,2,FALSE)</f>
        <v>4</v>
      </c>
      <c r="DR114">
        <f>VLOOKUP(DG114,'Professional Scepticism'!A:B,2,FALSE)</f>
        <v>4</v>
      </c>
      <c r="DS114">
        <f>VLOOKUP(DI114,'Professional Scepticism'!A:B,2,FALSE)</f>
        <v>4</v>
      </c>
      <c r="DT114">
        <f>VLOOKUP(DJ114,'Professional Scepticism'!A:B,2,FALSE)</f>
        <v>6</v>
      </c>
      <c r="DU114">
        <f>VLOOKUP(DK114,'Professional Scepticism'!A:B,2,FALSE)</f>
        <v>4</v>
      </c>
      <c r="DV114">
        <f>VLOOKUP(DL114,'Professional Scepticism'!A:B,2,FALSE)</f>
        <v>5</v>
      </c>
      <c r="DW114">
        <f>VLOOKUP(DM114,'Professional Scepticism'!A:B,2,FALSE)</f>
        <v>5</v>
      </c>
      <c r="DX114">
        <f>VLOOKUP(DN114,'Professional Scepticism'!A:B,2,FALSE)</f>
        <v>4</v>
      </c>
      <c r="DY114">
        <f>7-VLOOKUP(CL114,'Professional Scepticism'!A:B,2,FALSE)</f>
        <v>4</v>
      </c>
      <c r="DZ114">
        <f>7-VLOOKUP(CM114,'Professional Scepticism'!A:B,2,FALSE)</f>
        <v>5</v>
      </c>
      <c r="EA114">
        <f>VLOOKUP(CN114,'Professional Scepticism'!A:B,2,FALSE)</f>
        <v>4</v>
      </c>
      <c r="EB114">
        <f>VLOOKUP(CO114,'Professional Scepticism'!A:B,2,FALSE)</f>
        <v>5</v>
      </c>
      <c r="EC114">
        <f>VLOOKUP(CP114,'Professional Scepticism'!A:B,2,FALSE)</f>
        <v>5</v>
      </c>
      <c r="ED114">
        <f>VLOOKUP(CQ114,'Professional Scepticism'!A:B,2,FALSE)</f>
        <v>4</v>
      </c>
      <c r="EE114">
        <f>7-VLOOKUP(CR114,'Professional Scepticism'!A:B,2,FALSE)</f>
        <v>3</v>
      </c>
      <c r="EF114">
        <f>7-VLOOKUP(CS114,'Professional Scepticism'!A:B,2,FALSE)</f>
        <v>4</v>
      </c>
      <c r="EG114">
        <f>VLOOKUP(CT114,'Professional Scepticism'!A:B,2,FALSE)</f>
        <v>4</v>
      </c>
      <c r="EH114">
        <f>7-VLOOKUP(CU114,'Professional Scepticism'!A:B,2,FALSE)</f>
        <v>4</v>
      </c>
      <c r="EI114">
        <f>VLOOKUP(CW114,'Professional Scepticism'!A:B,2,FALSE)</f>
        <v>5</v>
      </c>
      <c r="EJ114">
        <f>VLOOKUP(CX114,'Professional Scepticism'!A:B,2,FALSE)</f>
        <v>4</v>
      </c>
      <c r="EK114">
        <f>VLOOKUP(CY114,'Professional Scepticism'!A:B,2,FALSE)</f>
        <v>5</v>
      </c>
      <c r="EL114">
        <f>VLOOKUP(CZ114,'Professional Scepticism'!A:B,2,FALSE)</f>
        <v>3</v>
      </c>
      <c r="EM114">
        <f>VLOOKUP(DA114,'Professional Scepticism'!A:B,2,FALSE)</f>
        <v>5</v>
      </c>
      <c r="EN114">
        <f>7-VLOOKUP(DB114,'Professional Scepticism'!A:B,2,FALSE)</f>
        <v>4</v>
      </c>
      <c r="EO114">
        <f>7-VLOOKUP(DC114,'Professional Scepticism'!A:B,2,FALSE)</f>
        <v>4</v>
      </c>
      <c r="EP114">
        <f>VLOOKUP(DD114,'Professional Scepticism'!A:B,2,FALSE)</f>
        <v>5</v>
      </c>
      <c r="EQ114">
        <f>VLOOKUP(DE114,'Professional Scepticism'!A:B,2,FALSE)</f>
        <v>5</v>
      </c>
      <c r="ER114">
        <f>VLOOKUP(DF114,'Professional Scepticism'!A:B,2,FALSE)</f>
        <v>4</v>
      </c>
      <c r="ES114">
        <f>VLOOKUP(DH114,'Professional Scepticism'!A:B,2,FALSE)</f>
        <v>6</v>
      </c>
    </row>
    <row r="115" spans="1:149" x14ac:dyDescent="0.2">
      <c r="A115" s="2">
        <f t="shared" si="31"/>
        <v>110</v>
      </c>
      <c r="B115" t="b">
        <v>1</v>
      </c>
      <c r="C115" s="4">
        <v>100</v>
      </c>
      <c r="D115" t="s">
        <v>0</v>
      </c>
      <c r="E115" t="s">
        <v>1</v>
      </c>
      <c r="F115" t="s">
        <v>2</v>
      </c>
      <c r="G115" t="s">
        <v>3</v>
      </c>
      <c r="H115" t="s">
        <v>6</v>
      </c>
      <c r="I115" t="s">
        <v>3</v>
      </c>
      <c r="J115" t="s">
        <v>5</v>
      </c>
      <c r="K115" t="s">
        <v>6</v>
      </c>
      <c r="L115" t="s">
        <v>6</v>
      </c>
      <c r="M115" t="s">
        <v>3</v>
      </c>
      <c r="N115" t="s">
        <v>3</v>
      </c>
      <c r="O115" t="s">
        <v>23</v>
      </c>
      <c r="P115" t="s">
        <v>6</v>
      </c>
      <c r="Q115" t="s">
        <v>23</v>
      </c>
      <c r="R115" t="s">
        <v>4</v>
      </c>
      <c r="S115" t="s">
        <v>1</v>
      </c>
      <c r="T115" t="s">
        <v>2</v>
      </c>
      <c r="U115" t="s">
        <v>1</v>
      </c>
      <c r="V115" t="s">
        <v>3</v>
      </c>
      <c r="W115" t="s">
        <v>2</v>
      </c>
      <c r="X115" t="s">
        <v>1</v>
      </c>
      <c r="Y115" t="s">
        <v>19</v>
      </c>
      <c r="Z115" t="s">
        <v>19</v>
      </c>
      <c r="AA115" t="s">
        <v>9</v>
      </c>
      <c r="AB115" t="s">
        <v>18</v>
      </c>
      <c r="AC115" t="s">
        <v>9</v>
      </c>
      <c r="AD115" t="s">
        <v>19</v>
      </c>
      <c r="AE115" t="s">
        <v>10</v>
      </c>
      <c r="AF115" t="s">
        <v>8</v>
      </c>
      <c r="AG115" t="s">
        <v>19</v>
      </c>
      <c r="AJ115" t="s">
        <v>18</v>
      </c>
      <c r="AK115">
        <f>VLOOKUP(E115,Ethics!A:B,2,FALSE)</f>
        <v>9</v>
      </c>
      <c r="AL115">
        <f>VLOOKUP(P115,Ethics!A:B,2,FALSE)</f>
        <v>6</v>
      </c>
      <c r="AM115">
        <f>VLOOKUP(R115,Ethics!A:B,2,FALSE)</f>
        <v>7</v>
      </c>
      <c r="AN115">
        <f>VLOOKUP(S115,Ethics!A:B,2,FALSE)</f>
        <v>9</v>
      </c>
      <c r="AO115">
        <f>VLOOKUP(T115,Ethics!A:B,2,FALSE)</f>
        <v>8</v>
      </c>
      <c r="AP115">
        <f>VLOOKUP(U115,Ethics!A:B,2,FALSE)</f>
        <v>9</v>
      </c>
      <c r="AQ115">
        <f>VLOOKUP(V115,Ethics!A:B,2,FALSE)</f>
        <v>2</v>
      </c>
      <c r="AR115">
        <f>VLOOKUP(W115,Ethics!A:B,2,FALSE)</f>
        <v>8</v>
      </c>
      <c r="AS115">
        <f>VLOOKUP(X115,Ethics!A:B,2,FALSE)</f>
        <v>9</v>
      </c>
      <c r="AT115">
        <f>VLOOKUP(F115,Ethics!A:B,2,FALSE)</f>
        <v>8</v>
      </c>
      <c r="AU115" s="29" t="str">
        <f t="shared" si="30"/>
        <v>Absolutist</v>
      </c>
      <c r="AV115" s="29">
        <f>VLOOKUP(AU115,Ethics!D:E,2,FALSE)</f>
        <v>2</v>
      </c>
      <c r="AW115" t="str">
        <f t="shared" si="33"/>
        <v>High</v>
      </c>
      <c r="AX115">
        <f t="shared" si="34"/>
        <v>7.5</v>
      </c>
      <c r="AY115">
        <f>VLOOKUP(G115,Ethics!A:B,2,FALSE)</f>
        <v>2</v>
      </c>
      <c r="AZ115">
        <f>VLOOKUP(H115,Ethics!A:B,2,FALSE)</f>
        <v>6</v>
      </c>
      <c r="BA115">
        <f>VLOOKUP(I115,Ethics!A:B,2,FALSE)</f>
        <v>2</v>
      </c>
      <c r="BB115">
        <f>VLOOKUP(J115,Ethics!A:B,2,FALSE)</f>
        <v>3</v>
      </c>
      <c r="BC115">
        <f>VLOOKUP(K115,Ethics!A:B,2,FALSE)</f>
        <v>6</v>
      </c>
      <c r="BD115">
        <f>VLOOKUP(L115,Ethics!A:B,2,FALSE)</f>
        <v>6</v>
      </c>
      <c r="BE115">
        <f>VLOOKUP(M115,Ethics!A:B,2,FALSE)</f>
        <v>2</v>
      </c>
      <c r="BF115">
        <f>VLOOKUP(N115,Ethics!A:B,2,FALSE)</f>
        <v>2</v>
      </c>
      <c r="BG115">
        <f>VLOOKUP(O115,Ethics!A:B,2,FALSE)</f>
        <v>1</v>
      </c>
      <c r="BH115">
        <f>VLOOKUP(Q115,Ethics!A:B,2,FALSE)</f>
        <v>1</v>
      </c>
      <c r="BI115" t="str">
        <f t="shared" si="35"/>
        <v>Low</v>
      </c>
      <c r="BJ115">
        <f t="shared" si="36"/>
        <v>3.1</v>
      </c>
      <c r="BL115">
        <f>VLOOKUP(Y115,'Personality Traits'!A:B,2,FALSE)</f>
        <v>5</v>
      </c>
      <c r="BM115">
        <f>8-VLOOKUP(Z115,'Personality Traits'!A:B,2,FALSE)</f>
        <v>3</v>
      </c>
      <c r="BN115">
        <f>VLOOKUP(AA115,'Personality Traits'!A:B,2,FALSE)</f>
        <v>6</v>
      </c>
      <c r="BO115">
        <f>8-VLOOKUP(AB115,'Personality Traits'!A:B,2,FALSE)</f>
        <v>5</v>
      </c>
      <c r="BP115">
        <f>VLOOKUP(AB115,'Personality Traits'!A:B,2,FALSE)</f>
        <v>3</v>
      </c>
      <c r="BQ115">
        <f>8-VLOOKUP(AD115,'Personality Traits'!A:B,2,FALSE)</f>
        <v>3</v>
      </c>
      <c r="BR115">
        <f>VLOOKUP(AE115,'Personality Traits'!A:B,2,FALSE)</f>
        <v>7</v>
      </c>
      <c r="BS115">
        <f>8-VLOOKUP(AF115,'Personality Traits'!A:B,2,FALSE)</f>
        <v>6</v>
      </c>
      <c r="BT115">
        <f>VLOOKUP(AG115,'Personality Traits'!A:B,2,FALSE)</f>
        <v>5</v>
      </c>
      <c r="BU115">
        <f>8-VLOOKUP(AJ115,'Personality Traits'!A:B,2,FALSE)</f>
        <v>5</v>
      </c>
      <c r="BV115">
        <f t="shared" si="37"/>
        <v>4</v>
      </c>
      <c r="BW115">
        <f t="shared" si="37"/>
        <v>5</v>
      </c>
      <c r="BX115">
        <f t="shared" si="37"/>
        <v>6</v>
      </c>
      <c r="BY115">
        <f t="shared" si="37"/>
        <v>5</v>
      </c>
      <c r="BZ115">
        <f t="shared" si="38"/>
        <v>4</v>
      </c>
      <c r="CA115" t="s">
        <v>32</v>
      </c>
      <c r="CB115">
        <f>VLOOKUP(CA115,'Level of traineeship or degree'!A:B,2,FALSE)</f>
        <v>3</v>
      </c>
      <c r="CE115" t="s">
        <v>13</v>
      </c>
      <c r="CF115">
        <f>VLOOKUP(CE115,Gender!A:B,2,FALSE)</f>
        <v>0</v>
      </c>
      <c r="CH115" t="s">
        <v>25</v>
      </c>
      <c r="CI115">
        <f>VLOOKUP(CH115,Culture!A:B,2,FALSE)</f>
        <v>7</v>
      </c>
      <c r="CK115" t="s">
        <v>17</v>
      </c>
      <c r="CL115" t="s">
        <v>8</v>
      </c>
      <c r="CM115" t="s">
        <v>17</v>
      </c>
      <c r="CN115" t="s">
        <v>15</v>
      </c>
      <c r="CO115" t="s">
        <v>15</v>
      </c>
      <c r="CP115" t="s">
        <v>9</v>
      </c>
      <c r="CQ115" t="s">
        <v>15</v>
      </c>
      <c r="CR115" t="s">
        <v>15</v>
      </c>
      <c r="CS115" t="s">
        <v>8</v>
      </c>
      <c r="CT115" t="s">
        <v>17</v>
      </c>
      <c r="CU115" t="s">
        <v>17</v>
      </c>
      <c r="CV115" t="s">
        <v>9</v>
      </c>
      <c r="CW115" t="s">
        <v>16</v>
      </c>
      <c r="CX115" t="s">
        <v>15</v>
      </c>
      <c r="CY115" t="s">
        <v>9</v>
      </c>
      <c r="CZ115" t="s">
        <v>17</v>
      </c>
      <c r="DA115" t="s">
        <v>9</v>
      </c>
      <c r="DB115" t="s">
        <v>8</v>
      </c>
      <c r="DC115" t="s">
        <v>17</v>
      </c>
      <c r="DD115" t="s">
        <v>9</v>
      </c>
      <c r="DE115" t="s">
        <v>15</v>
      </c>
      <c r="DF115" t="s">
        <v>15</v>
      </c>
      <c r="DG115" t="s">
        <v>16</v>
      </c>
      <c r="DH115" t="s">
        <v>15</v>
      </c>
      <c r="DI115" t="s">
        <v>9</v>
      </c>
      <c r="DJ115" t="s">
        <v>9</v>
      </c>
      <c r="DK115" t="s">
        <v>15</v>
      </c>
      <c r="DL115" t="s">
        <v>15</v>
      </c>
      <c r="DM115" t="s">
        <v>9</v>
      </c>
      <c r="DN115" t="s">
        <v>16</v>
      </c>
      <c r="DO115">
        <f t="shared" si="29"/>
        <v>134</v>
      </c>
      <c r="DP115">
        <f>7-VLOOKUP(CK115,'Professional Scepticism'!A:B,2,FALSE)</f>
        <v>4</v>
      </c>
      <c r="DQ115">
        <f>VLOOKUP(CV115,'Professional Scepticism'!A:B,2,FALSE)</f>
        <v>5</v>
      </c>
      <c r="DR115">
        <f>VLOOKUP(DG115,'Professional Scepticism'!A:B,2,FALSE)</f>
        <v>6</v>
      </c>
      <c r="DS115">
        <f>VLOOKUP(DI115,'Professional Scepticism'!A:B,2,FALSE)</f>
        <v>5</v>
      </c>
      <c r="DT115">
        <f>VLOOKUP(DJ115,'Professional Scepticism'!A:B,2,FALSE)</f>
        <v>5</v>
      </c>
      <c r="DU115">
        <f>VLOOKUP(DK115,'Professional Scepticism'!A:B,2,FALSE)</f>
        <v>4</v>
      </c>
      <c r="DV115">
        <f>VLOOKUP(DL115,'Professional Scepticism'!A:B,2,FALSE)</f>
        <v>4</v>
      </c>
      <c r="DW115">
        <f>VLOOKUP(DM115,'Professional Scepticism'!A:B,2,FALSE)</f>
        <v>5</v>
      </c>
      <c r="DX115">
        <f>VLOOKUP(DN115,'Professional Scepticism'!A:B,2,FALSE)</f>
        <v>6</v>
      </c>
      <c r="DY115">
        <f>7-VLOOKUP(CL115,'Professional Scepticism'!A:B,2,FALSE)</f>
        <v>5</v>
      </c>
      <c r="DZ115">
        <f>7-VLOOKUP(CM115,'Professional Scepticism'!A:B,2,FALSE)</f>
        <v>4</v>
      </c>
      <c r="EA115">
        <f>VLOOKUP(CN115,'Professional Scepticism'!A:B,2,FALSE)</f>
        <v>4</v>
      </c>
      <c r="EB115">
        <f>VLOOKUP(CO115,'Professional Scepticism'!A:B,2,FALSE)</f>
        <v>4</v>
      </c>
      <c r="EC115">
        <f>VLOOKUP(CP115,'Professional Scepticism'!A:B,2,FALSE)</f>
        <v>5</v>
      </c>
      <c r="ED115">
        <f>VLOOKUP(CQ115,'Professional Scepticism'!A:B,2,FALSE)</f>
        <v>4</v>
      </c>
      <c r="EE115">
        <f>7-VLOOKUP(CR115,'Professional Scepticism'!A:B,2,FALSE)</f>
        <v>3</v>
      </c>
      <c r="EF115">
        <f>7-VLOOKUP(CS115,'Professional Scepticism'!A:B,2,FALSE)</f>
        <v>5</v>
      </c>
      <c r="EG115">
        <f>VLOOKUP(CT115,'Professional Scepticism'!A:B,2,FALSE)</f>
        <v>3</v>
      </c>
      <c r="EH115">
        <f>7-VLOOKUP(CU115,'Professional Scepticism'!A:B,2,FALSE)</f>
        <v>4</v>
      </c>
      <c r="EI115">
        <f>VLOOKUP(CW115,'Professional Scepticism'!A:B,2,FALSE)</f>
        <v>6</v>
      </c>
      <c r="EJ115">
        <f>VLOOKUP(CX115,'Professional Scepticism'!A:B,2,FALSE)</f>
        <v>4</v>
      </c>
      <c r="EK115">
        <f>VLOOKUP(CY115,'Professional Scepticism'!A:B,2,FALSE)</f>
        <v>5</v>
      </c>
      <c r="EL115">
        <f>VLOOKUP(CZ115,'Professional Scepticism'!A:B,2,FALSE)</f>
        <v>3</v>
      </c>
      <c r="EM115">
        <f>VLOOKUP(DA115,'Professional Scepticism'!A:B,2,FALSE)</f>
        <v>5</v>
      </c>
      <c r="EN115">
        <f>7-VLOOKUP(DB115,'Professional Scepticism'!A:B,2,FALSE)</f>
        <v>5</v>
      </c>
      <c r="EO115">
        <f>7-VLOOKUP(DC115,'Professional Scepticism'!A:B,2,FALSE)</f>
        <v>4</v>
      </c>
      <c r="EP115">
        <f>VLOOKUP(DD115,'Professional Scepticism'!A:B,2,FALSE)</f>
        <v>5</v>
      </c>
      <c r="EQ115">
        <f>VLOOKUP(DE115,'Professional Scepticism'!A:B,2,FALSE)</f>
        <v>4</v>
      </c>
      <c r="ER115">
        <f>VLOOKUP(DF115,'Professional Scepticism'!A:B,2,FALSE)</f>
        <v>4</v>
      </c>
      <c r="ES115">
        <f>VLOOKUP(DH115,'Professional Scepticism'!A:B,2,FALSE)</f>
        <v>4</v>
      </c>
    </row>
    <row r="116" spans="1:149" x14ac:dyDescent="0.2">
      <c r="A116" s="2">
        <f t="shared" si="31"/>
        <v>111</v>
      </c>
      <c r="B116" t="b">
        <v>1</v>
      </c>
      <c r="C116" s="4">
        <v>100</v>
      </c>
      <c r="D116" t="s">
        <v>0</v>
      </c>
      <c r="E116" t="s">
        <v>2</v>
      </c>
      <c r="F116" t="s">
        <v>2</v>
      </c>
      <c r="G116" t="s">
        <v>3</v>
      </c>
      <c r="H116" t="s">
        <v>4</v>
      </c>
      <c r="I116" t="s">
        <v>6</v>
      </c>
      <c r="J116" t="s">
        <v>4</v>
      </c>
      <c r="K116" t="s">
        <v>3</v>
      </c>
      <c r="L116" t="s">
        <v>6</v>
      </c>
      <c r="M116" t="s">
        <v>7</v>
      </c>
      <c r="N116" t="s">
        <v>5</v>
      </c>
      <c r="O116" t="s">
        <v>23</v>
      </c>
      <c r="P116" t="s">
        <v>2</v>
      </c>
      <c r="Q116" t="s">
        <v>23</v>
      </c>
      <c r="R116" t="s">
        <v>1</v>
      </c>
      <c r="S116" t="s">
        <v>1</v>
      </c>
      <c r="T116" t="s">
        <v>1</v>
      </c>
      <c r="U116" t="s">
        <v>1</v>
      </c>
      <c r="V116" t="s">
        <v>6</v>
      </c>
      <c r="W116" t="s">
        <v>4</v>
      </c>
      <c r="X116" t="s">
        <v>4</v>
      </c>
      <c r="Y116" t="s">
        <v>18</v>
      </c>
      <c r="Z116" t="s">
        <v>24</v>
      </c>
      <c r="AA116" t="s">
        <v>10</v>
      </c>
      <c r="AB116" t="s">
        <v>19</v>
      </c>
      <c r="AC116" t="s">
        <v>11</v>
      </c>
      <c r="AD116" t="s">
        <v>9</v>
      </c>
      <c r="AE116" t="s">
        <v>10</v>
      </c>
      <c r="AF116" t="s">
        <v>24</v>
      </c>
      <c r="AG116" t="s">
        <v>19</v>
      </c>
      <c r="AJ116" t="s">
        <v>18</v>
      </c>
      <c r="AK116">
        <f>VLOOKUP(E116,Ethics!A:B,2,FALSE)</f>
        <v>8</v>
      </c>
      <c r="AL116">
        <f>VLOOKUP(P116,Ethics!A:B,2,FALSE)</f>
        <v>8</v>
      </c>
      <c r="AM116">
        <f>VLOOKUP(R116,Ethics!A:B,2,FALSE)</f>
        <v>9</v>
      </c>
      <c r="AN116">
        <f>VLOOKUP(S116,Ethics!A:B,2,FALSE)</f>
        <v>9</v>
      </c>
      <c r="AO116">
        <f>VLOOKUP(T116,Ethics!A:B,2,FALSE)</f>
        <v>9</v>
      </c>
      <c r="AP116">
        <f>VLOOKUP(U116,Ethics!A:B,2,FALSE)</f>
        <v>9</v>
      </c>
      <c r="AQ116">
        <f>VLOOKUP(V116,Ethics!A:B,2,FALSE)</f>
        <v>6</v>
      </c>
      <c r="AR116">
        <f>VLOOKUP(W116,Ethics!A:B,2,FALSE)</f>
        <v>7</v>
      </c>
      <c r="AS116">
        <f>VLOOKUP(X116,Ethics!A:B,2,FALSE)</f>
        <v>7</v>
      </c>
      <c r="AT116">
        <f>VLOOKUP(F116,Ethics!A:B,2,FALSE)</f>
        <v>8</v>
      </c>
      <c r="AU116" s="29" t="str">
        <f t="shared" si="30"/>
        <v>Absolutist</v>
      </c>
      <c r="AV116" s="29">
        <f>VLOOKUP(AU116,Ethics!D:E,2,FALSE)</f>
        <v>2</v>
      </c>
      <c r="AW116" t="str">
        <f t="shared" si="33"/>
        <v>High</v>
      </c>
      <c r="AX116">
        <f t="shared" si="34"/>
        <v>8</v>
      </c>
      <c r="AY116">
        <f>VLOOKUP(G116,Ethics!A:B,2,FALSE)</f>
        <v>2</v>
      </c>
      <c r="AZ116">
        <f>VLOOKUP(H116,Ethics!A:B,2,FALSE)</f>
        <v>7</v>
      </c>
      <c r="BA116">
        <f>VLOOKUP(I116,Ethics!A:B,2,FALSE)</f>
        <v>6</v>
      </c>
      <c r="BB116">
        <f>VLOOKUP(J116,Ethics!A:B,2,FALSE)</f>
        <v>7</v>
      </c>
      <c r="BC116">
        <f>VLOOKUP(K116,Ethics!A:B,2,FALSE)</f>
        <v>2</v>
      </c>
      <c r="BD116">
        <f>VLOOKUP(L116,Ethics!A:B,2,FALSE)</f>
        <v>6</v>
      </c>
      <c r="BE116">
        <f>VLOOKUP(M116,Ethics!A:B,2,FALSE)</f>
        <v>4</v>
      </c>
      <c r="BF116">
        <f>VLOOKUP(N116,Ethics!A:B,2,FALSE)</f>
        <v>3</v>
      </c>
      <c r="BG116">
        <f>VLOOKUP(O116,Ethics!A:B,2,FALSE)</f>
        <v>1</v>
      </c>
      <c r="BH116">
        <f>VLOOKUP(Q116,Ethics!A:B,2,FALSE)</f>
        <v>1</v>
      </c>
      <c r="BI116" t="str">
        <f t="shared" si="35"/>
        <v>Low</v>
      </c>
      <c r="BJ116">
        <f t="shared" si="36"/>
        <v>3.9</v>
      </c>
      <c r="BL116">
        <f>VLOOKUP(Y116,'Personality Traits'!A:B,2,FALSE)</f>
        <v>3</v>
      </c>
      <c r="BM116" t="e">
        <f>8-VLOOKUP(Z116,'Personality Traits'!A:B,2,FALSE)</f>
        <v>#N/A</v>
      </c>
      <c r="BN116">
        <f>VLOOKUP(AA116,'Personality Traits'!A:B,2,FALSE)</f>
        <v>7</v>
      </c>
      <c r="BO116">
        <f>8-VLOOKUP(AB116,'Personality Traits'!A:B,2,FALSE)</f>
        <v>3</v>
      </c>
      <c r="BP116">
        <f>VLOOKUP(AB116,'Personality Traits'!A:B,2,FALSE)</f>
        <v>5</v>
      </c>
      <c r="BQ116">
        <f>8-VLOOKUP(AD116,'Personality Traits'!A:B,2,FALSE)</f>
        <v>2</v>
      </c>
      <c r="BR116">
        <f>VLOOKUP(AE116,'Personality Traits'!A:B,2,FALSE)</f>
        <v>7</v>
      </c>
      <c r="BS116" t="e">
        <f>8-VLOOKUP(AF116,'Personality Traits'!A:B,2,FALSE)</f>
        <v>#N/A</v>
      </c>
      <c r="BT116">
        <f>VLOOKUP(AG116,'Personality Traits'!A:B,2,FALSE)</f>
        <v>5</v>
      </c>
      <c r="BU116">
        <f>8-VLOOKUP(AJ116,'Personality Traits'!A:B,2,FALSE)</f>
        <v>5</v>
      </c>
      <c r="BV116">
        <f t="shared" si="37"/>
        <v>2.5</v>
      </c>
      <c r="BW116" t="e">
        <f t="shared" si="37"/>
        <v>#N/A</v>
      </c>
      <c r="BX116" t="e">
        <f t="shared" si="37"/>
        <v>#N/A</v>
      </c>
      <c r="BY116">
        <f t="shared" si="37"/>
        <v>4</v>
      </c>
      <c r="BZ116">
        <f t="shared" si="38"/>
        <v>5</v>
      </c>
      <c r="CA116" t="s">
        <v>32</v>
      </c>
      <c r="CB116">
        <f>VLOOKUP(CA116,'Level of traineeship or degree'!A:B,2,FALSE)</f>
        <v>3</v>
      </c>
      <c r="CE116" t="s">
        <v>13</v>
      </c>
      <c r="CF116">
        <f>VLOOKUP(CE116,Gender!A:B,2,FALSE)</f>
        <v>0</v>
      </c>
      <c r="CH116" t="s">
        <v>14</v>
      </c>
      <c r="CI116">
        <f>VLOOKUP(CH116,Culture!A:B,2,FALSE)</f>
        <v>8</v>
      </c>
      <c r="CK116" t="s">
        <v>9</v>
      </c>
      <c r="CL116" t="s">
        <v>15</v>
      </c>
      <c r="CM116" t="s">
        <v>15</v>
      </c>
      <c r="CN116" t="s">
        <v>9</v>
      </c>
      <c r="CO116" t="s">
        <v>8</v>
      </c>
      <c r="CP116" t="s">
        <v>17</v>
      </c>
      <c r="CQ116" t="s">
        <v>15</v>
      </c>
      <c r="CR116" t="s">
        <v>15</v>
      </c>
      <c r="CS116" t="s">
        <v>8</v>
      </c>
      <c r="CT116" t="s">
        <v>8</v>
      </c>
      <c r="CU116" t="s">
        <v>15</v>
      </c>
      <c r="CV116" t="s">
        <v>9</v>
      </c>
      <c r="CW116" t="s">
        <v>9</v>
      </c>
      <c r="CX116" t="s">
        <v>15</v>
      </c>
      <c r="CY116" t="s">
        <v>16</v>
      </c>
      <c r="CZ116" t="s">
        <v>9</v>
      </c>
      <c r="DA116" t="s">
        <v>17</v>
      </c>
      <c r="DB116" t="s">
        <v>15</v>
      </c>
      <c r="DC116" t="s">
        <v>15</v>
      </c>
      <c r="DD116" t="s">
        <v>9</v>
      </c>
      <c r="DE116" t="s">
        <v>9</v>
      </c>
      <c r="DF116" t="s">
        <v>15</v>
      </c>
      <c r="DG116" t="s">
        <v>9</v>
      </c>
      <c r="DH116" t="s">
        <v>15</v>
      </c>
      <c r="DI116" t="s">
        <v>15</v>
      </c>
      <c r="DJ116" t="s">
        <v>17</v>
      </c>
      <c r="DK116" t="s">
        <v>9</v>
      </c>
      <c r="DL116" t="s">
        <v>9</v>
      </c>
      <c r="DM116" t="s">
        <v>16</v>
      </c>
      <c r="DN116" t="s">
        <v>16</v>
      </c>
      <c r="DO116">
        <f t="shared" si="29"/>
        <v>121</v>
      </c>
      <c r="DP116">
        <f>7-VLOOKUP(CK116,'Professional Scepticism'!A:B,2,FALSE)</f>
        <v>2</v>
      </c>
      <c r="DQ116">
        <f>VLOOKUP(CV116,'Professional Scepticism'!A:B,2,FALSE)</f>
        <v>5</v>
      </c>
      <c r="DR116">
        <f>VLOOKUP(DG116,'Professional Scepticism'!A:B,2,FALSE)</f>
        <v>5</v>
      </c>
      <c r="DS116">
        <f>VLOOKUP(DI116,'Professional Scepticism'!A:B,2,FALSE)</f>
        <v>4</v>
      </c>
      <c r="DT116">
        <f>VLOOKUP(DJ116,'Professional Scepticism'!A:B,2,FALSE)</f>
        <v>3</v>
      </c>
      <c r="DU116">
        <f>VLOOKUP(DK116,'Professional Scepticism'!A:B,2,FALSE)</f>
        <v>5</v>
      </c>
      <c r="DV116">
        <f>VLOOKUP(DL116,'Professional Scepticism'!A:B,2,FALSE)</f>
        <v>5</v>
      </c>
      <c r="DW116">
        <f>VLOOKUP(DM116,'Professional Scepticism'!A:B,2,FALSE)</f>
        <v>6</v>
      </c>
      <c r="DX116">
        <f>VLOOKUP(DN116,'Professional Scepticism'!A:B,2,FALSE)</f>
        <v>6</v>
      </c>
      <c r="DY116">
        <f>7-VLOOKUP(CL116,'Professional Scepticism'!A:B,2,FALSE)</f>
        <v>3</v>
      </c>
      <c r="DZ116">
        <f>7-VLOOKUP(CM116,'Professional Scepticism'!A:B,2,FALSE)</f>
        <v>3</v>
      </c>
      <c r="EA116">
        <f>VLOOKUP(CN116,'Professional Scepticism'!A:B,2,FALSE)</f>
        <v>5</v>
      </c>
      <c r="EB116">
        <f>VLOOKUP(CO116,'Professional Scepticism'!A:B,2,FALSE)</f>
        <v>2</v>
      </c>
      <c r="EC116">
        <f>VLOOKUP(CP116,'Professional Scepticism'!A:B,2,FALSE)</f>
        <v>3</v>
      </c>
      <c r="ED116">
        <f>VLOOKUP(CQ116,'Professional Scepticism'!A:B,2,FALSE)</f>
        <v>4</v>
      </c>
      <c r="EE116">
        <f>7-VLOOKUP(CR116,'Professional Scepticism'!A:B,2,FALSE)</f>
        <v>3</v>
      </c>
      <c r="EF116">
        <f>7-VLOOKUP(CS116,'Professional Scepticism'!A:B,2,FALSE)</f>
        <v>5</v>
      </c>
      <c r="EG116">
        <f>VLOOKUP(CT116,'Professional Scepticism'!A:B,2,FALSE)</f>
        <v>2</v>
      </c>
      <c r="EH116">
        <f>7-VLOOKUP(CU116,'Professional Scepticism'!A:B,2,FALSE)</f>
        <v>3</v>
      </c>
      <c r="EI116">
        <f>VLOOKUP(CW116,'Professional Scepticism'!A:B,2,FALSE)</f>
        <v>5</v>
      </c>
      <c r="EJ116">
        <f>VLOOKUP(CX116,'Professional Scepticism'!A:B,2,FALSE)</f>
        <v>4</v>
      </c>
      <c r="EK116">
        <f>VLOOKUP(CY116,'Professional Scepticism'!A:B,2,FALSE)</f>
        <v>6</v>
      </c>
      <c r="EL116">
        <f>VLOOKUP(CZ116,'Professional Scepticism'!A:B,2,FALSE)</f>
        <v>5</v>
      </c>
      <c r="EM116">
        <f>VLOOKUP(DA116,'Professional Scepticism'!A:B,2,FALSE)</f>
        <v>3</v>
      </c>
      <c r="EN116">
        <f>7-VLOOKUP(DB116,'Professional Scepticism'!A:B,2,FALSE)</f>
        <v>3</v>
      </c>
      <c r="EO116">
        <f>7-VLOOKUP(DC116,'Professional Scepticism'!A:B,2,FALSE)</f>
        <v>3</v>
      </c>
      <c r="EP116">
        <f>VLOOKUP(DD116,'Professional Scepticism'!A:B,2,FALSE)</f>
        <v>5</v>
      </c>
      <c r="EQ116">
        <f>VLOOKUP(DE116,'Professional Scepticism'!A:B,2,FALSE)</f>
        <v>5</v>
      </c>
      <c r="ER116">
        <f>VLOOKUP(DF116,'Professional Scepticism'!A:B,2,FALSE)</f>
        <v>4</v>
      </c>
      <c r="ES116">
        <f>VLOOKUP(DH116,'Professional Scepticism'!A:B,2,FALSE)</f>
        <v>4</v>
      </c>
    </row>
    <row r="117" spans="1:149" x14ac:dyDescent="0.2">
      <c r="A117" s="2">
        <f t="shared" si="31"/>
        <v>112</v>
      </c>
      <c r="B117" t="b">
        <v>0</v>
      </c>
      <c r="C117" s="4">
        <v>83</v>
      </c>
      <c r="D117" t="s">
        <v>0</v>
      </c>
      <c r="AK117" t="e">
        <f>VLOOKUP(E117,Ethics!A:B,2,FALSE)</f>
        <v>#N/A</v>
      </c>
      <c r="AL117" t="e">
        <f>VLOOKUP(P117,Ethics!A:B,2,FALSE)</f>
        <v>#N/A</v>
      </c>
      <c r="AM117" t="e">
        <f>VLOOKUP(R117,Ethics!A:B,2,FALSE)</f>
        <v>#N/A</v>
      </c>
      <c r="AN117" t="e">
        <f>VLOOKUP(S117,Ethics!A:B,2,FALSE)</f>
        <v>#N/A</v>
      </c>
      <c r="AO117" t="e">
        <f>VLOOKUP(T117,Ethics!A:B,2,FALSE)</f>
        <v>#N/A</v>
      </c>
      <c r="AP117" t="e">
        <f>VLOOKUP(U117,Ethics!A:B,2,FALSE)</f>
        <v>#N/A</v>
      </c>
      <c r="AQ117" t="e">
        <f>VLOOKUP(V117,Ethics!A:B,2,FALSE)</f>
        <v>#N/A</v>
      </c>
      <c r="AR117" t="e">
        <f>VLOOKUP(W117,Ethics!A:B,2,FALSE)</f>
        <v>#N/A</v>
      </c>
      <c r="AS117" t="e">
        <f>VLOOKUP(X117,Ethics!A:B,2,FALSE)</f>
        <v>#N/A</v>
      </c>
      <c r="AT117" t="e">
        <f>VLOOKUP(F117,Ethics!A:B,2,FALSE)</f>
        <v>#N/A</v>
      </c>
      <c r="AU117" s="29" t="e">
        <f t="shared" si="30"/>
        <v>#N/A</v>
      </c>
      <c r="AV117" s="29" t="e">
        <f>VLOOKUP(AU117,Ethics!D:E,2,FALSE)</f>
        <v>#N/A</v>
      </c>
      <c r="AW117" t="e">
        <f t="shared" si="33"/>
        <v>#N/A</v>
      </c>
      <c r="AX117" t="e">
        <f t="shared" si="34"/>
        <v>#N/A</v>
      </c>
      <c r="AY117" t="e">
        <f>VLOOKUP(G117,Ethics!A:B,2,FALSE)</f>
        <v>#N/A</v>
      </c>
      <c r="AZ117" t="e">
        <f>VLOOKUP(H117,Ethics!A:B,2,FALSE)</f>
        <v>#N/A</v>
      </c>
      <c r="BA117" t="e">
        <f>VLOOKUP(I117,Ethics!A:B,2,FALSE)</f>
        <v>#N/A</v>
      </c>
      <c r="BB117" t="e">
        <f>VLOOKUP(J117,Ethics!A:B,2,FALSE)</f>
        <v>#N/A</v>
      </c>
      <c r="BC117" t="e">
        <f>VLOOKUP(K117,Ethics!A:B,2,FALSE)</f>
        <v>#N/A</v>
      </c>
      <c r="BD117" t="e">
        <f>VLOOKUP(L117,Ethics!A:B,2,FALSE)</f>
        <v>#N/A</v>
      </c>
      <c r="BE117" t="e">
        <f>VLOOKUP(M117,Ethics!A:B,2,FALSE)</f>
        <v>#N/A</v>
      </c>
      <c r="BF117" t="e">
        <f>VLOOKUP(N117,Ethics!A:B,2,FALSE)</f>
        <v>#N/A</v>
      </c>
      <c r="BG117" t="e">
        <f>VLOOKUP(O117,Ethics!A:B,2,FALSE)</f>
        <v>#N/A</v>
      </c>
      <c r="BH117" t="e">
        <f>VLOOKUP(Q117,Ethics!A:B,2,FALSE)</f>
        <v>#N/A</v>
      </c>
      <c r="BI117" t="e">
        <f t="shared" si="35"/>
        <v>#N/A</v>
      </c>
      <c r="BJ117" t="e">
        <f t="shared" si="36"/>
        <v>#N/A</v>
      </c>
      <c r="BL117" t="e">
        <f>VLOOKUP(Y117,'Personality Traits'!A:B,2,FALSE)</f>
        <v>#N/A</v>
      </c>
      <c r="BM117" t="e">
        <f>8-VLOOKUP(Z117,'Personality Traits'!A:B,2,FALSE)</f>
        <v>#N/A</v>
      </c>
      <c r="BN117" t="e">
        <f>VLOOKUP(AA117,'Personality Traits'!A:B,2,FALSE)</f>
        <v>#N/A</v>
      </c>
      <c r="BO117" t="e">
        <f>8-VLOOKUP(AB117,'Personality Traits'!A:B,2,FALSE)</f>
        <v>#N/A</v>
      </c>
      <c r="BP117" t="e">
        <f>VLOOKUP(AB117,'Personality Traits'!A:B,2,FALSE)</f>
        <v>#N/A</v>
      </c>
      <c r="BQ117" t="e">
        <f>8-VLOOKUP(AD117,'Personality Traits'!A:B,2,FALSE)</f>
        <v>#N/A</v>
      </c>
      <c r="BR117" t="e">
        <f>VLOOKUP(AE117,'Personality Traits'!A:B,2,FALSE)</f>
        <v>#N/A</v>
      </c>
      <c r="BS117" t="e">
        <f>8-VLOOKUP(AF117,'Personality Traits'!A:B,2,FALSE)</f>
        <v>#N/A</v>
      </c>
      <c r="BT117" t="e">
        <f>VLOOKUP(AG117,'Personality Traits'!A:B,2,FALSE)</f>
        <v>#N/A</v>
      </c>
      <c r="BU117" t="e">
        <f>8-VLOOKUP(AJ117,'Personality Traits'!A:B,2,FALSE)</f>
        <v>#N/A</v>
      </c>
      <c r="BV117" t="e">
        <f t="shared" si="37"/>
        <v>#N/A</v>
      </c>
      <c r="BW117" t="e">
        <f t="shared" si="37"/>
        <v>#N/A</v>
      </c>
      <c r="BX117" t="e">
        <f t="shared" si="37"/>
        <v>#N/A</v>
      </c>
      <c r="BY117" t="e">
        <f t="shared" si="37"/>
        <v>#N/A</v>
      </c>
      <c r="BZ117" t="e">
        <f t="shared" si="38"/>
        <v>#N/A</v>
      </c>
      <c r="CA117" t="s">
        <v>32</v>
      </c>
      <c r="CB117">
        <f>VLOOKUP(CA117,'Level of traineeship or degree'!A:B,2,FALSE)</f>
        <v>3</v>
      </c>
      <c r="CE117" t="s">
        <v>13</v>
      </c>
      <c r="CF117">
        <f>VLOOKUP(CE117,Gender!A:B,2,FALSE)</f>
        <v>0</v>
      </c>
      <c r="CH117" t="s">
        <v>25</v>
      </c>
      <c r="CI117">
        <f>VLOOKUP(CH117,Culture!A:B,2,FALSE)</f>
        <v>7</v>
      </c>
      <c r="CK117" t="s">
        <v>8</v>
      </c>
      <c r="CL117" t="s">
        <v>8</v>
      </c>
      <c r="CM117" t="s">
        <v>17</v>
      </c>
      <c r="CN117" t="s">
        <v>9</v>
      </c>
      <c r="CO117" t="s">
        <v>15</v>
      </c>
      <c r="CP117" t="s">
        <v>15</v>
      </c>
      <c r="CQ117" t="s">
        <v>15</v>
      </c>
      <c r="CR117" t="s">
        <v>17</v>
      </c>
      <c r="CS117" t="s">
        <v>8</v>
      </c>
      <c r="CT117" t="s">
        <v>9</v>
      </c>
      <c r="CU117" t="s">
        <v>15</v>
      </c>
      <c r="CV117" t="s">
        <v>9</v>
      </c>
      <c r="CW117" t="s">
        <v>9</v>
      </c>
      <c r="CX117" t="s">
        <v>9</v>
      </c>
      <c r="CY117" t="s">
        <v>9</v>
      </c>
      <c r="CZ117" t="s">
        <v>15</v>
      </c>
      <c r="DA117" t="s">
        <v>9</v>
      </c>
      <c r="DB117" t="s">
        <v>17</v>
      </c>
      <c r="DC117" t="s">
        <v>17</v>
      </c>
      <c r="DD117" t="s">
        <v>9</v>
      </c>
      <c r="DE117" t="s">
        <v>9</v>
      </c>
      <c r="DF117" t="s">
        <v>15</v>
      </c>
      <c r="DG117" t="s">
        <v>9</v>
      </c>
      <c r="DH117" t="s">
        <v>9</v>
      </c>
      <c r="DI117" t="s">
        <v>15</v>
      </c>
      <c r="DJ117" t="s">
        <v>9</v>
      </c>
      <c r="DK117" t="s">
        <v>9</v>
      </c>
      <c r="DL117" t="s">
        <v>9</v>
      </c>
      <c r="DM117" t="s">
        <v>15</v>
      </c>
      <c r="DN117" t="s">
        <v>16</v>
      </c>
      <c r="DO117">
        <f t="shared" ref="DO117:DO148" si="39">SUM(DP117:ES117)</f>
        <v>138</v>
      </c>
      <c r="DP117">
        <f>7-VLOOKUP(CK117,'Professional Scepticism'!A:B,2,FALSE)</f>
        <v>5</v>
      </c>
      <c r="DQ117">
        <f>VLOOKUP(CV117,'Professional Scepticism'!A:B,2,FALSE)</f>
        <v>5</v>
      </c>
      <c r="DR117">
        <f>VLOOKUP(DG117,'Professional Scepticism'!A:B,2,FALSE)</f>
        <v>5</v>
      </c>
      <c r="DS117">
        <f>VLOOKUP(DI117,'Professional Scepticism'!A:B,2,FALSE)</f>
        <v>4</v>
      </c>
      <c r="DT117">
        <f>VLOOKUP(DJ117,'Professional Scepticism'!A:B,2,FALSE)</f>
        <v>5</v>
      </c>
      <c r="DU117">
        <f>VLOOKUP(DK117,'Professional Scepticism'!A:B,2,FALSE)</f>
        <v>5</v>
      </c>
      <c r="DV117">
        <f>VLOOKUP(DL117,'Professional Scepticism'!A:B,2,FALSE)</f>
        <v>5</v>
      </c>
      <c r="DW117">
        <f>VLOOKUP(DM117,'Professional Scepticism'!A:B,2,FALSE)</f>
        <v>4</v>
      </c>
      <c r="DX117">
        <f>VLOOKUP(DN117,'Professional Scepticism'!A:B,2,FALSE)</f>
        <v>6</v>
      </c>
      <c r="DY117">
        <f>7-VLOOKUP(CL117,'Professional Scepticism'!A:B,2,FALSE)</f>
        <v>5</v>
      </c>
      <c r="DZ117">
        <f>7-VLOOKUP(CM117,'Professional Scepticism'!A:B,2,FALSE)</f>
        <v>4</v>
      </c>
      <c r="EA117">
        <f>VLOOKUP(CN117,'Professional Scepticism'!A:B,2,FALSE)</f>
        <v>5</v>
      </c>
      <c r="EB117">
        <f>VLOOKUP(CO117,'Professional Scepticism'!A:B,2,FALSE)</f>
        <v>4</v>
      </c>
      <c r="EC117">
        <f>VLOOKUP(CP117,'Professional Scepticism'!A:B,2,FALSE)</f>
        <v>4</v>
      </c>
      <c r="ED117">
        <f>VLOOKUP(CQ117,'Professional Scepticism'!A:B,2,FALSE)</f>
        <v>4</v>
      </c>
      <c r="EE117">
        <f>7-VLOOKUP(CR117,'Professional Scepticism'!A:B,2,FALSE)</f>
        <v>4</v>
      </c>
      <c r="EF117">
        <f>7-VLOOKUP(CS117,'Professional Scepticism'!A:B,2,FALSE)</f>
        <v>5</v>
      </c>
      <c r="EG117">
        <f>VLOOKUP(CT117,'Professional Scepticism'!A:B,2,FALSE)</f>
        <v>5</v>
      </c>
      <c r="EH117">
        <f>7-VLOOKUP(CU117,'Professional Scepticism'!A:B,2,FALSE)</f>
        <v>3</v>
      </c>
      <c r="EI117">
        <f>VLOOKUP(CW117,'Professional Scepticism'!A:B,2,FALSE)</f>
        <v>5</v>
      </c>
      <c r="EJ117">
        <f>VLOOKUP(CX117,'Professional Scepticism'!A:B,2,FALSE)</f>
        <v>5</v>
      </c>
      <c r="EK117">
        <f>VLOOKUP(CY117,'Professional Scepticism'!A:B,2,FALSE)</f>
        <v>5</v>
      </c>
      <c r="EL117">
        <f>VLOOKUP(CZ117,'Professional Scepticism'!A:B,2,FALSE)</f>
        <v>4</v>
      </c>
      <c r="EM117">
        <f>VLOOKUP(DA117,'Professional Scepticism'!A:B,2,FALSE)</f>
        <v>5</v>
      </c>
      <c r="EN117">
        <f>7-VLOOKUP(DB117,'Professional Scepticism'!A:B,2,FALSE)</f>
        <v>4</v>
      </c>
      <c r="EO117">
        <f>7-VLOOKUP(DC117,'Professional Scepticism'!A:B,2,FALSE)</f>
        <v>4</v>
      </c>
      <c r="EP117">
        <f>VLOOKUP(DD117,'Professional Scepticism'!A:B,2,FALSE)</f>
        <v>5</v>
      </c>
      <c r="EQ117">
        <f>VLOOKUP(DE117,'Professional Scepticism'!A:B,2,FALSE)</f>
        <v>5</v>
      </c>
      <c r="ER117">
        <f>VLOOKUP(DF117,'Professional Scepticism'!A:B,2,FALSE)</f>
        <v>4</v>
      </c>
      <c r="ES117">
        <f>VLOOKUP(DH117,'Professional Scepticism'!A:B,2,FALSE)</f>
        <v>5</v>
      </c>
    </row>
    <row r="118" spans="1:149" x14ac:dyDescent="0.2">
      <c r="A118" s="2">
        <f t="shared" si="31"/>
        <v>113</v>
      </c>
      <c r="B118" t="b">
        <v>0</v>
      </c>
      <c r="C118" s="4">
        <v>83</v>
      </c>
      <c r="D118" t="s">
        <v>0</v>
      </c>
      <c r="AK118" t="e">
        <f>VLOOKUP(E118,Ethics!A:B,2,FALSE)</f>
        <v>#N/A</v>
      </c>
      <c r="AL118" t="e">
        <f>VLOOKUP(P118,Ethics!A:B,2,FALSE)</f>
        <v>#N/A</v>
      </c>
      <c r="AM118" t="e">
        <f>VLOOKUP(R118,Ethics!A:B,2,FALSE)</f>
        <v>#N/A</v>
      </c>
      <c r="AN118" t="e">
        <f>VLOOKUP(S118,Ethics!A:B,2,FALSE)</f>
        <v>#N/A</v>
      </c>
      <c r="AO118" t="e">
        <f>VLOOKUP(T118,Ethics!A:B,2,FALSE)</f>
        <v>#N/A</v>
      </c>
      <c r="AP118" t="e">
        <f>VLOOKUP(U118,Ethics!A:B,2,FALSE)</f>
        <v>#N/A</v>
      </c>
      <c r="AQ118" t="e">
        <f>VLOOKUP(V118,Ethics!A:B,2,FALSE)</f>
        <v>#N/A</v>
      </c>
      <c r="AR118" t="e">
        <f>VLOOKUP(W118,Ethics!A:B,2,FALSE)</f>
        <v>#N/A</v>
      </c>
      <c r="AS118" t="e">
        <f>VLOOKUP(X118,Ethics!A:B,2,FALSE)</f>
        <v>#N/A</v>
      </c>
      <c r="AT118" t="e">
        <f>VLOOKUP(F118,Ethics!A:B,2,FALSE)</f>
        <v>#N/A</v>
      </c>
      <c r="AU118" s="29" t="e">
        <f t="shared" si="30"/>
        <v>#N/A</v>
      </c>
      <c r="AV118" s="29" t="e">
        <f>VLOOKUP(AU118,Ethics!D:E,2,FALSE)</f>
        <v>#N/A</v>
      </c>
      <c r="AW118" t="e">
        <f t="shared" si="33"/>
        <v>#N/A</v>
      </c>
      <c r="AX118" t="e">
        <f t="shared" si="34"/>
        <v>#N/A</v>
      </c>
      <c r="AY118" t="e">
        <f>VLOOKUP(G118,Ethics!A:B,2,FALSE)</f>
        <v>#N/A</v>
      </c>
      <c r="AZ118" t="e">
        <f>VLOOKUP(H118,Ethics!A:B,2,FALSE)</f>
        <v>#N/A</v>
      </c>
      <c r="BA118" t="e">
        <f>VLOOKUP(I118,Ethics!A:B,2,FALSE)</f>
        <v>#N/A</v>
      </c>
      <c r="BB118" t="e">
        <f>VLOOKUP(J118,Ethics!A:B,2,FALSE)</f>
        <v>#N/A</v>
      </c>
      <c r="BC118" t="e">
        <f>VLOOKUP(K118,Ethics!A:B,2,FALSE)</f>
        <v>#N/A</v>
      </c>
      <c r="BD118" t="e">
        <f>VLOOKUP(L118,Ethics!A:B,2,FALSE)</f>
        <v>#N/A</v>
      </c>
      <c r="BE118" t="e">
        <f>VLOOKUP(M118,Ethics!A:B,2,FALSE)</f>
        <v>#N/A</v>
      </c>
      <c r="BF118" t="e">
        <f>VLOOKUP(N118,Ethics!A:B,2,FALSE)</f>
        <v>#N/A</v>
      </c>
      <c r="BG118" t="e">
        <f>VLOOKUP(O118,Ethics!A:B,2,FALSE)</f>
        <v>#N/A</v>
      </c>
      <c r="BH118" t="e">
        <f>VLOOKUP(Q118,Ethics!A:B,2,FALSE)</f>
        <v>#N/A</v>
      </c>
      <c r="BI118" t="e">
        <f t="shared" si="35"/>
        <v>#N/A</v>
      </c>
      <c r="BJ118" t="e">
        <f t="shared" si="36"/>
        <v>#N/A</v>
      </c>
      <c r="BL118" t="e">
        <f>VLOOKUP(Y118,'Personality Traits'!A:B,2,FALSE)</f>
        <v>#N/A</v>
      </c>
      <c r="BM118" t="e">
        <f>8-VLOOKUP(Z118,'Personality Traits'!A:B,2,FALSE)</f>
        <v>#N/A</v>
      </c>
      <c r="BN118" t="e">
        <f>VLOOKUP(AA118,'Personality Traits'!A:B,2,FALSE)</f>
        <v>#N/A</v>
      </c>
      <c r="BO118" t="e">
        <f>8-VLOOKUP(AB118,'Personality Traits'!A:B,2,FALSE)</f>
        <v>#N/A</v>
      </c>
      <c r="BP118" t="e">
        <f>VLOOKUP(AB118,'Personality Traits'!A:B,2,FALSE)</f>
        <v>#N/A</v>
      </c>
      <c r="BQ118" t="e">
        <f>8-VLOOKUP(AD118,'Personality Traits'!A:B,2,FALSE)</f>
        <v>#N/A</v>
      </c>
      <c r="BR118" t="e">
        <f>VLOOKUP(AE118,'Personality Traits'!A:B,2,FALSE)</f>
        <v>#N/A</v>
      </c>
      <c r="BS118" t="e">
        <f>8-VLOOKUP(AF118,'Personality Traits'!A:B,2,FALSE)</f>
        <v>#N/A</v>
      </c>
      <c r="BT118" t="e">
        <f>VLOOKUP(AG118,'Personality Traits'!A:B,2,FALSE)</f>
        <v>#N/A</v>
      </c>
      <c r="BU118" t="e">
        <f>8-VLOOKUP(AJ118,'Personality Traits'!A:B,2,FALSE)</f>
        <v>#N/A</v>
      </c>
      <c r="BV118" t="e">
        <f t="shared" si="37"/>
        <v>#N/A</v>
      </c>
      <c r="BW118" t="e">
        <f t="shared" si="37"/>
        <v>#N/A</v>
      </c>
      <c r="BX118" t="e">
        <f t="shared" si="37"/>
        <v>#N/A</v>
      </c>
      <c r="BY118" t="e">
        <f t="shared" si="37"/>
        <v>#N/A</v>
      </c>
      <c r="BZ118" t="e">
        <f t="shared" si="38"/>
        <v>#N/A</v>
      </c>
      <c r="CA118" t="s">
        <v>32</v>
      </c>
      <c r="CB118">
        <f>VLOOKUP(CA118,'Level of traineeship or degree'!A:B,2,FALSE)</f>
        <v>3</v>
      </c>
      <c r="CE118" t="s">
        <v>13</v>
      </c>
      <c r="CF118">
        <f>VLOOKUP(CE118,Gender!A:B,2,FALSE)</f>
        <v>0</v>
      </c>
      <c r="CH118" t="s">
        <v>25</v>
      </c>
      <c r="CI118">
        <f>VLOOKUP(CH118,Culture!A:B,2,FALSE)</f>
        <v>7</v>
      </c>
      <c r="CK118" t="s">
        <v>8</v>
      </c>
      <c r="CL118" t="s">
        <v>8</v>
      </c>
      <c r="CM118" t="s">
        <v>8</v>
      </c>
      <c r="CN118" t="s">
        <v>16</v>
      </c>
      <c r="CO118" t="s">
        <v>9</v>
      </c>
      <c r="CP118" t="s">
        <v>16</v>
      </c>
      <c r="CQ118" t="s">
        <v>16</v>
      </c>
      <c r="CR118" t="s">
        <v>8</v>
      </c>
      <c r="CS118" t="s">
        <v>26</v>
      </c>
      <c r="CT118" t="s">
        <v>9</v>
      </c>
      <c r="CU118" t="s">
        <v>8</v>
      </c>
      <c r="CV118" t="s">
        <v>16</v>
      </c>
      <c r="CW118" t="s">
        <v>9</v>
      </c>
      <c r="CX118" t="s">
        <v>16</v>
      </c>
      <c r="CY118" t="s">
        <v>16</v>
      </c>
      <c r="CZ118" t="s">
        <v>16</v>
      </c>
      <c r="DA118" t="s">
        <v>16</v>
      </c>
      <c r="DB118" t="s">
        <v>8</v>
      </c>
      <c r="DC118" t="s">
        <v>26</v>
      </c>
      <c r="DD118" t="s">
        <v>16</v>
      </c>
      <c r="DE118" t="s">
        <v>16</v>
      </c>
      <c r="DF118" t="s">
        <v>16</v>
      </c>
      <c r="DG118" t="s">
        <v>9</v>
      </c>
      <c r="DH118" t="s">
        <v>16</v>
      </c>
      <c r="DI118" t="s">
        <v>16</v>
      </c>
      <c r="DJ118" t="s">
        <v>16</v>
      </c>
      <c r="DK118" t="s">
        <v>16</v>
      </c>
      <c r="DL118" t="s">
        <v>16</v>
      </c>
      <c r="DM118" t="s">
        <v>16</v>
      </c>
      <c r="DN118" t="s">
        <v>9</v>
      </c>
      <c r="DO118">
        <f t="shared" si="39"/>
        <v>169</v>
      </c>
      <c r="DP118">
        <f>7-VLOOKUP(CK118,'Professional Scepticism'!A:B,2,FALSE)</f>
        <v>5</v>
      </c>
      <c r="DQ118">
        <f>VLOOKUP(CV118,'Professional Scepticism'!A:B,2,FALSE)</f>
        <v>6</v>
      </c>
      <c r="DR118">
        <f>VLOOKUP(DG118,'Professional Scepticism'!A:B,2,FALSE)</f>
        <v>5</v>
      </c>
      <c r="DS118">
        <f>VLOOKUP(DI118,'Professional Scepticism'!A:B,2,FALSE)</f>
        <v>6</v>
      </c>
      <c r="DT118">
        <f>VLOOKUP(DJ118,'Professional Scepticism'!A:B,2,FALSE)</f>
        <v>6</v>
      </c>
      <c r="DU118">
        <f>VLOOKUP(DK118,'Professional Scepticism'!A:B,2,FALSE)</f>
        <v>6</v>
      </c>
      <c r="DV118">
        <f>VLOOKUP(DL118,'Professional Scepticism'!A:B,2,FALSE)</f>
        <v>6</v>
      </c>
      <c r="DW118">
        <f>VLOOKUP(DM118,'Professional Scepticism'!A:B,2,FALSE)</f>
        <v>6</v>
      </c>
      <c r="DX118">
        <f>VLOOKUP(DN118,'Professional Scepticism'!A:B,2,FALSE)</f>
        <v>5</v>
      </c>
      <c r="DY118">
        <f>7-VLOOKUP(CL118,'Professional Scepticism'!A:B,2,FALSE)</f>
        <v>5</v>
      </c>
      <c r="DZ118">
        <f>7-VLOOKUP(CM118,'Professional Scepticism'!A:B,2,FALSE)</f>
        <v>5</v>
      </c>
      <c r="EA118">
        <f>VLOOKUP(CN118,'Professional Scepticism'!A:B,2,FALSE)</f>
        <v>6</v>
      </c>
      <c r="EB118">
        <f>VLOOKUP(CO118,'Professional Scepticism'!A:B,2,FALSE)</f>
        <v>5</v>
      </c>
      <c r="EC118">
        <f>VLOOKUP(CP118,'Professional Scepticism'!A:B,2,FALSE)</f>
        <v>6</v>
      </c>
      <c r="ED118">
        <f>VLOOKUP(CQ118,'Professional Scepticism'!A:B,2,FALSE)</f>
        <v>6</v>
      </c>
      <c r="EE118">
        <f>7-VLOOKUP(CR118,'Professional Scepticism'!A:B,2,FALSE)</f>
        <v>5</v>
      </c>
      <c r="EF118">
        <f>7-VLOOKUP(CS118,'Professional Scepticism'!A:B,2,FALSE)</f>
        <v>6</v>
      </c>
      <c r="EG118">
        <f>VLOOKUP(CT118,'Professional Scepticism'!A:B,2,FALSE)</f>
        <v>5</v>
      </c>
      <c r="EH118">
        <f>7-VLOOKUP(CU118,'Professional Scepticism'!A:B,2,FALSE)</f>
        <v>5</v>
      </c>
      <c r="EI118">
        <f>VLOOKUP(CW118,'Professional Scepticism'!A:B,2,FALSE)</f>
        <v>5</v>
      </c>
      <c r="EJ118">
        <f>VLOOKUP(CX118,'Professional Scepticism'!A:B,2,FALSE)</f>
        <v>6</v>
      </c>
      <c r="EK118">
        <f>VLOOKUP(CY118,'Professional Scepticism'!A:B,2,FALSE)</f>
        <v>6</v>
      </c>
      <c r="EL118">
        <f>VLOOKUP(CZ118,'Professional Scepticism'!A:B,2,FALSE)</f>
        <v>6</v>
      </c>
      <c r="EM118">
        <f>VLOOKUP(DA118,'Professional Scepticism'!A:B,2,FALSE)</f>
        <v>6</v>
      </c>
      <c r="EN118">
        <f>7-VLOOKUP(DB118,'Professional Scepticism'!A:B,2,FALSE)</f>
        <v>5</v>
      </c>
      <c r="EO118">
        <f>7-VLOOKUP(DC118,'Professional Scepticism'!A:B,2,FALSE)</f>
        <v>6</v>
      </c>
      <c r="EP118">
        <f>VLOOKUP(DD118,'Professional Scepticism'!A:B,2,FALSE)</f>
        <v>6</v>
      </c>
      <c r="EQ118">
        <f>VLOOKUP(DE118,'Professional Scepticism'!A:B,2,FALSE)</f>
        <v>6</v>
      </c>
      <c r="ER118">
        <f>VLOOKUP(DF118,'Professional Scepticism'!A:B,2,FALSE)</f>
        <v>6</v>
      </c>
      <c r="ES118">
        <f>VLOOKUP(DH118,'Professional Scepticism'!A:B,2,FALSE)</f>
        <v>6</v>
      </c>
    </row>
    <row r="119" spans="1:149" x14ac:dyDescent="0.2">
      <c r="A119" s="2">
        <f t="shared" si="31"/>
        <v>114</v>
      </c>
      <c r="B119" t="b">
        <v>0</v>
      </c>
      <c r="C119" s="4">
        <v>83</v>
      </c>
      <c r="D119" t="s">
        <v>0</v>
      </c>
      <c r="AK119" t="e">
        <f>VLOOKUP(E119,Ethics!A:B,2,FALSE)</f>
        <v>#N/A</v>
      </c>
      <c r="AL119" t="e">
        <f>VLOOKUP(P119,Ethics!A:B,2,FALSE)</f>
        <v>#N/A</v>
      </c>
      <c r="AM119" t="e">
        <f>VLOOKUP(R119,Ethics!A:B,2,FALSE)</f>
        <v>#N/A</v>
      </c>
      <c r="AN119" t="e">
        <f>VLOOKUP(S119,Ethics!A:B,2,FALSE)</f>
        <v>#N/A</v>
      </c>
      <c r="AO119" t="e">
        <f>VLOOKUP(T119,Ethics!A:B,2,FALSE)</f>
        <v>#N/A</v>
      </c>
      <c r="AP119" t="e">
        <f>VLOOKUP(U119,Ethics!A:B,2,FALSE)</f>
        <v>#N/A</v>
      </c>
      <c r="AQ119" t="e">
        <f>VLOOKUP(V119,Ethics!A:B,2,FALSE)</f>
        <v>#N/A</v>
      </c>
      <c r="AR119" t="e">
        <f>VLOOKUP(W119,Ethics!A:B,2,FALSE)</f>
        <v>#N/A</v>
      </c>
      <c r="AS119" t="e">
        <f>VLOOKUP(X119,Ethics!A:B,2,FALSE)</f>
        <v>#N/A</v>
      </c>
      <c r="AT119" t="e">
        <f>VLOOKUP(F119,Ethics!A:B,2,FALSE)</f>
        <v>#N/A</v>
      </c>
      <c r="AU119" s="29" t="e">
        <f t="shared" si="30"/>
        <v>#N/A</v>
      </c>
      <c r="AV119" s="29" t="e">
        <f>VLOOKUP(AU119,Ethics!D:E,2,FALSE)</f>
        <v>#N/A</v>
      </c>
      <c r="AW119" t="e">
        <f t="shared" si="33"/>
        <v>#N/A</v>
      </c>
      <c r="AX119" t="e">
        <f t="shared" si="34"/>
        <v>#N/A</v>
      </c>
      <c r="AY119" t="e">
        <f>VLOOKUP(G119,Ethics!A:B,2,FALSE)</f>
        <v>#N/A</v>
      </c>
      <c r="AZ119" t="e">
        <f>VLOOKUP(H119,Ethics!A:B,2,FALSE)</f>
        <v>#N/A</v>
      </c>
      <c r="BA119" t="e">
        <f>VLOOKUP(I119,Ethics!A:B,2,FALSE)</f>
        <v>#N/A</v>
      </c>
      <c r="BB119" t="e">
        <f>VLOOKUP(J119,Ethics!A:B,2,FALSE)</f>
        <v>#N/A</v>
      </c>
      <c r="BC119" t="e">
        <f>VLOOKUP(K119,Ethics!A:B,2,FALSE)</f>
        <v>#N/A</v>
      </c>
      <c r="BD119" t="e">
        <f>VLOOKUP(L119,Ethics!A:B,2,FALSE)</f>
        <v>#N/A</v>
      </c>
      <c r="BE119" t="e">
        <f>VLOOKUP(M119,Ethics!A:B,2,FALSE)</f>
        <v>#N/A</v>
      </c>
      <c r="BF119" t="e">
        <f>VLOOKUP(N119,Ethics!A:B,2,FALSE)</f>
        <v>#N/A</v>
      </c>
      <c r="BG119" t="e">
        <f>VLOOKUP(O119,Ethics!A:B,2,FALSE)</f>
        <v>#N/A</v>
      </c>
      <c r="BH119" t="e">
        <f>VLOOKUP(Q119,Ethics!A:B,2,FALSE)</f>
        <v>#N/A</v>
      </c>
      <c r="BI119" t="e">
        <f t="shared" si="35"/>
        <v>#N/A</v>
      </c>
      <c r="BJ119" t="e">
        <f t="shared" si="36"/>
        <v>#N/A</v>
      </c>
      <c r="BL119" t="e">
        <f>VLOOKUP(Y119,'Personality Traits'!A:B,2,FALSE)</f>
        <v>#N/A</v>
      </c>
      <c r="BM119" t="e">
        <f>8-VLOOKUP(Z119,'Personality Traits'!A:B,2,FALSE)</f>
        <v>#N/A</v>
      </c>
      <c r="BN119" t="e">
        <f>VLOOKUP(AA119,'Personality Traits'!A:B,2,FALSE)</f>
        <v>#N/A</v>
      </c>
      <c r="BO119" t="e">
        <f>8-VLOOKUP(AB119,'Personality Traits'!A:B,2,FALSE)</f>
        <v>#N/A</v>
      </c>
      <c r="BP119" t="e">
        <f>VLOOKUP(AB119,'Personality Traits'!A:B,2,FALSE)</f>
        <v>#N/A</v>
      </c>
      <c r="BQ119" t="e">
        <f>8-VLOOKUP(AD119,'Personality Traits'!A:B,2,FALSE)</f>
        <v>#N/A</v>
      </c>
      <c r="BR119" t="e">
        <f>VLOOKUP(AE119,'Personality Traits'!A:B,2,FALSE)</f>
        <v>#N/A</v>
      </c>
      <c r="BS119" t="e">
        <f>8-VLOOKUP(AF119,'Personality Traits'!A:B,2,FALSE)</f>
        <v>#N/A</v>
      </c>
      <c r="BT119" t="e">
        <f>VLOOKUP(AG119,'Personality Traits'!A:B,2,FALSE)</f>
        <v>#N/A</v>
      </c>
      <c r="BU119" t="e">
        <f>8-VLOOKUP(AJ119,'Personality Traits'!A:B,2,FALSE)</f>
        <v>#N/A</v>
      </c>
      <c r="BV119" t="e">
        <f t="shared" si="37"/>
        <v>#N/A</v>
      </c>
      <c r="BW119" t="e">
        <f t="shared" si="37"/>
        <v>#N/A</v>
      </c>
      <c r="BX119" t="e">
        <f t="shared" si="37"/>
        <v>#N/A</v>
      </c>
      <c r="BY119" t="e">
        <f t="shared" si="37"/>
        <v>#N/A</v>
      </c>
      <c r="BZ119" t="e">
        <f t="shared" si="38"/>
        <v>#N/A</v>
      </c>
      <c r="CA119" t="s">
        <v>32</v>
      </c>
      <c r="CB119">
        <f>VLOOKUP(CA119,'Level of traineeship or degree'!A:B,2,FALSE)</f>
        <v>3</v>
      </c>
      <c r="CE119" t="s">
        <v>22</v>
      </c>
      <c r="CF119">
        <f>VLOOKUP(CE119,Gender!A:B,2,FALSE)</f>
        <v>1</v>
      </c>
      <c r="CH119" t="s">
        <v>25</v>
      </c>
      <c r="CI119">
        <f>VLOOKUP(CH119,Culture!A:B,2,FALSE)</f>
        <v>7</v>
      </c>
      <c r="CK119" t="s">
        <v>26</v>
      </c>
      <c r="CL119" t="s">
        <v>26</v>
      </c>
      <c r="CM119" t="s">
        <v>26</v>
      </c>
      <c r="CN119" t="s">
        <v>9</v>
      </c>
      <c r="CO119" t="s">
        <v>16</v>
      </c>
      <c r="CP119" t="s">
        <v>16</v>
      </c>
      <c r="CQ119" t="s">
        <v>16</v>
      </c>
      <c r="CR119" t="s">
        <v>17</v>
      </c>
      <c r="CS119" t="s">
        <v>8</v>
      </c>
      <c r="CT119" t="s">
        <v>16</v>
      </c>
      <c r="CU119" t="s">
        <v>8</v>
      </c>
      <c r="CV119" t="s">
        <v>9</v>
      </c>
      <c r="CW119" t="s">
        <v>15</v>
      </c>
      <c r="CX119" t="s">
        <v>9</v>
      </c>
      <c r="CY119" t="s">
        <v>16</v>
      </c>
      <c r="CZ119" t="s">
        <v>16</v>
      </c>
      <c r="DA119" t="s">
        <v>16</v>
      </c>
      <c r="DB119" t="s">
        <v>8</v>
      </c>
      <c r="DC119" t="s">
        <v>26</v>
      </c>
      <c r="DD119" t="s">
        <v>16</v>
      </c>
      <c r="DE119" t="s">
        <v>16</v>
      </c>
      <c r="DF119" t="s">
        <v>16</v>
      </c>
      <c r="DG119" t="s">
        <v>16</v>
      </c>
      <c r="DH119" t="s">
        <v>16</v>
      </c>
      <c r="DI119" t="s">
        <v>16</v>
      </c>
      <c r="DJ119" t="s">
        <v>16</v>
      </c>
      <c r="DK119" t="s">
        <v>9</v>
      </c>
      <c r="DL119" t="s">
        <v>9</v>
      </c>
      <c r="DM119" t="s">
        <v>9</v>
      </c>
      <c r="DN119" t="s">
        <v>16</v>
      </c>
      <c r="DO119">
        <f t="shared" si="39"/>
        <v>167</v>
      </c>
      <c r="DP119">
        <f>7-VLOOKUP(CK119,'Professional Scepticism'!A:B,2,FALSE)</f>
        <v>6</v>
      </c>
      <c r="DQ119">
        <f>VLOOKUP(CV119,'Professional Scepticism'!A:B,2,FALSE)</f>
        <v>5</v>
      </c>
      <c r="DR119">
        <f>VLOOKUP(DG119,'Professional Scepticism'!A:B,2,FALSE)</f>
        <v>6</v>
      </c>
      <c r="DS119">
        <f>VLOOKUP(DI119,'Professional Scepticism'!A:B,2,FALSE)</f>
        <v>6</v>
      </c>
      <c r="DT119">
        <f>VLOOKUP(DJ119,'Professional Scepticism'!A:B,2,FALSE)</f>
        <v>6</v>
      </c>
      <c r="DU119">
        <f>VLOOKUP(DK119,'Professional Scepticism'!A:B,2,FALSE)</f>
        <v>5</v>
      </c>
      <c r="DV119">
        <f>VLOOKUP(DL119,'Professional Scepticism'!A:B,2,FALSE)</f>
        <v>5</v>
      </c>
      <c r="DW119">
        <f>VLOOKUP(DM119,'Professional Scepticism'!A:B,2,FALSE)</f>
        <v>5</v>
      </c>
      <c r="DX119">
        <f>VLOOKUP(DN119,'Professional Scepticism'!A:B,2,FALSE)</f>
        <v>6</v>
      </c>
      <c r="DY119">
        <f>7-VLOOKUP(CL119,'Professional Scepticism'!A:B,2,FALSE)</f>
        <v>6</v>
      </c>
      <c r="DZ119">
        <f>7-VLOOKUP(CM119,'Professional Scepticism'!A:B,2,FALSE)</f>
        <v>6</v>
      </c>
      <c r="EA119">
        <f>VLOOKUP(CN119,'Professional Scepticism'!A:B,2,FALSE)</f>
        <v>5</v>
      </c>
      <c r="EB119">
        <f>VLOOKUP(CO119,'Professional Scepticism'!A:B,2,FALSE)</f>
        <v>6</v>
      </c>
      <c r="EC119">
        <f>VLOOKUP(CP119,'Professional Scepticism'!A:B,2,FALSE)</f>
        <v>6</v>
      </c>
      <c r="ED119">
        <f>VLOOKUP(CQ119,'Professional Scepticism'!A:B,2,FALSE)</f>
        <v>6</v>
      </c>
      <c r="EE119">
        <f>7-VLOOKUP(CR119,'Professional Scepticism'!A:B,2,FALSE)</f>
        <v>4</v>
      </c>
      <c r="EF119">
        <f>7-VLOOKUP(CS119,'Professional Scepticism'!A:B,2,FALSE)</f>
        <v>5</v>
      </c>
      <c r="EG119">
        <f>VLOOKUP(CT119,'Professional Scepticism'!A:B,2,FALSE)</f>
        <v>6</v>
      </c>
      <c r="EH119">
        <f>7-VLOOKUP(CU119,'Professional Scepticism'!A:B,2,FALSE)</f>
        <v>5</v>
      </c>
      <c r="EI119">
        <f>VLOOKUP(CW119,'Professional Scepticism'!A:B,2,FALSE)</f>
        <v>4</v>
      </c>
      <c r="EJ119">
        <f>VLOOKUP(CX119,'Professional Scepticism'!A:B,2,FALSE)</f>
        <v>5</v>
      </c>
      <c r="EK119">
        <f>VLOOKUP(CY119,'Professional Scepticism'!A:B,2,FALSE)</f>
        <v>6</v>
      </c>
      <c r="EL119">
        <f>VLOOKUP(CZ119,'Professional Scepticism'!A:B,2,FALSE)</f>
        <v>6</v>
      </c>
      <c r="EM119">
        <f>VLOOKUP(DA119,'Professional Scepticism'!A:B,2,FALSE)</f>
        <v>6</v>
      </c>
      <c r="EN119">
        <f>7-VLOOKUP(DB119,'Professional Scepticism'!A:B,2,FALSE)</f>
        <v>5</v>
      </c>
      <c r="EO119">
        <f>7-VLOOKUP(DC119,'Professional Scepticism'!A:B,2,FALSE)</f>
        <v>6</v>
      </c>
      <c r="EP119">
        <f>VLOOKUP(DD119,'Professional Scepticism'!A:B,2,FALSE)</f>
        <v>6</v>
      </c>
      <c r="EQ119">
        <f>VLOOKUP(DE119,'Professional Scepticism'!A:B,2,FALSE)</f>
        <v>6</v>
      </c>
      <c r="ER119">
        <f>VLOOKUP(DF119,'Professional Scepticism'!A:B,2,FALSE)</f>
        <v>6</v>
      </c>
      <c r="ES119">
        <f>VLOOKUP(DH119,'Professional Scepticism'!A:B,2,FALSE)</f>
        <v>6</v>
      </c>
    </row>
    <row r="120" spans="1:149" x14ac:dyDescent="0.2">
      <c r="A120" s="2">
        <f t="shared" si="31"/>
        <v>115</v>
      </c>
      <c r="B120" t="b">
        <v>0</v>
      </c>
      <c r="C120" s="4">
        <v>83</v>
      </c>
      <c r="D120" t="s">
        <v>0</v>
      </c>
      <c r="AK120" t="e">
        <f>VLOOKUP(E120,Ethics!A:B,2,FALSE)</f>
        <v>#N/A</v>
      </c>
      <c r="AL120" t="e">
        <f>VLOOKUP(P120,Ethics!A:B,2,FALSE)</f>
        <v>#N/A</v>
      </c>
      <c r="AM120" t="e">
        <f>VLOOKUP(R120,Ethics!A:B,2,FALSE)</f>
        <v>#N/A</v>
      </c>
      <c r="AN120" t="e">
        <f>VLOOKUP(S120,Ethics!A:B,2,FALSE)</f>
        <v>#N/A</v>
      </c>
      <c r="AO120" t="e">
        <f>VLOOKUP(T120,Ethics!A:B,2,FALSE)</f>
        <v>#N/A</v>
      </c>
      <c r="AP120" t="e">
        <f>VLOOKUP(U120,Ethics!A:B,2,FALSE)</f>
        <v>#N/A</v>
      </c>
      <c r="AQ120" t="e">
        <f>VLOOKUP(V120,Ethics!A:B,2,FALSE)</f>
        <v>#N/A</v>
      </c>
      <c r="AR120" t="e">
        <f>VLOOKUP(W120,Ethics!A:B,2,FALSE)</f>
        <v>#N/A</v>
      </c>
      <c r="AS120" t="e">
        <f>VLOOKUP(X120,Ethics!A:B,2,FALSE)</f>
        <v>#N/A</v>
      </c>
      <c r="AT120" t="e">
        <f>VLOOKUP(F120,Ethics!A:B,2,FALSE)</f>
        <v>#N/A</v>
      </c>
      <c r="AU120" s="29" t="e">
        <f t="shared" si="30"/>
        <v>#N/A</v>
      </c>
      <c r="AV120" s="29" t="e">
        <f>VLOOKUP(AU120,Ethics!D:E,2,FALSE)</f>
        <v>#N/A</v>
      </c>
      <c r="AW120" t="e">
        <f t="shared" si="33"/>
        <v>#N/A</v>
      </c>
      <c r="AX120" t="e">
        <f t="shared" si="34"/>
        <v>#N/A</v>
      </c>
      <c r="AY120" t="e">
        <f>VLOOKUP(G120,Ethics!A:B,2,FALSE)</f>
        <v>#N/A</v>
      </c>
      <c r="AZ120" t="e">
        <f>VLOOKUP(H120,Ethics!A:B,2,FALSE)</f>
        <v>#N/A</v>
      </c>
      <c r="BA120" t="e">
        <f>VLOOKUP(I120,Ethics!A:B,2,FALSE)</f>
        <v>#N/A</v>
      </c>
      <c r="BB120" t="e">
        <f>VLOOKUP(J120,Ethics!A:B,2,FALSE)</f>
        <v>#N/A</v>
      </c>
      <c r="BC120" t="e">
        <f>VLOOKUP(K120,Ethics!A:B,2,FALSE)</f>
        <v>#N/A</v>
      </c>
      <c r="BD120" t="e">
        <f>VLOOKUP(L120,Ethics!A:B,2,FALSE)</f>
        <v>#N/A</v>
      </c>
      <c r="BE120" t="e">
        <f>VLOOKUP(M120,Ethics!A:B,2,FALSE)</f>
        <v>#N/A</v>
      </c>
      <c r="BF120" t="e">
        <f>VLOOKUP(N120,Ethics!A:B,2,FALSE)</f>
        <v>#N/A</v>
      </c>
      <c r="BG120" t="e">
        <f>VLOOKUP(O120,Ethics!A:B,2,FALSE)</f>
        <v>#N/A</v>
      </c>
      <c r="BH120" t="e">
        <f>VLOOKUP(Q120,Ethics!A:B,2,FALSE)</f>
        <v>#N/A</v>
      </c>
      <c r="BI120" t="e">
        <f t="shared" si="35"/>
        <v>#N/A</v>
      </c>
      <c r="BJ120" t="e">
        <f t="shared" si="36"/>
        <v>#N/A</v>
      </c>
      <c r="BL120" t="e">
        <f>VLOOKUP(Y120,'Personality Traits'!A:B,2,FALSE)</f>
        <v>#N/A</v>
      </c>
      <c r="BM120" t="e">
        <f>8-VLOOKUP(Z120,'Personality Traits'!A:B,2,FALSE)</f>
        <v>#N/A</v>
      </c>
      <c r="BN120" t="e">
        <f>VLOOKUP(AA120,'Personality Traits'!A:B,2,FALSE)</f>
        <v>#N/A</v>
      </c>
      <c r="BO120" t="e">
        <f>8-VLOOKUP(AB120,'Personality Traits'!A:B,2,FALSE)</f>
        <v>#N/A</v>
      </c>
      <c r="BP120" t="e">
        <f>VLOOKUP(AB120,'Personality Traits'!A:B,2,FALSE)</f>
        <v>#N/A</v>
      </c>
      <c r="BQ120" t="e">
        <f>8-VLOOKUP(AD120,'Personality Traits'!A:B,2,FALSE)</f>
        <v>#N/A</v>
      </c>
      <c r="BR120" t="e">
        <f>VLOOKUP(AE120,'Personality Traits'!A:B,2,FALSE)</f>
        <v>#N/A</v>
      </c>
      <c r="BS120" t="e">
        <f>8-VLOOKUP(AF120,'Personality Traits'!A:B,2,FALSE)</f>
        <v>#N/A</v>
      </c>
      <c r="BT120" t="e">
        <f>VLOOKUP(AG120,'Personality Traits'!A:B,2,FALSE)</f>
        <v>#N/A</v>
      </c>
      <c r="BU120" t="e">
        <f>8-VLOOKUP(AJ120,'Personality Traits'!A:B,2,FALSE)</f>
        <v>#N/A</v>
      </c>
      <c r="BV120" t="e">
        <f t="shared" si="37"/>
        <v>#N/A</v>
      </c>
      <c r="BW120" t="e">
        <f t="shared" si="37"/>
        <v>#N/A</v>
      </c>
      <c r="BX120" t="e">
        <f t="shared" si="37"/>
        <v>#N/A</v>
      </c>
      <c r="BY120" t="e">
        <f t="shared" si="37"/>
        <v>#N/A</v>
      </c>
      <c r="BZ120" t="e">
        <f t="shared" si="38"/>
        <v>#N/A</v>
      </c>
      <c r="CA120" t="s">
        <v>32</v>
      </c>
      <c r="CB120">
        <f>VLOOKUP(CA120,'Level of traineeship or degree'!A:B,2,FALSE)</f>
        <v>3</v>
      </c>
      <c r="CE120" t="s">
        <v>13</v>
      </c>
      <c r="CF120">
        <f>VLOOKUP(CE120,Gender!A:B,2,FALSE)</f>
        <v>0</v>
      </c>
      <c r="CH120" t="s">
        <v>25</v>
      </c>
      <c r="CI120">
        <f>VLOOKUP(CH120,Culture!A:B,2,FALSE)</f>
        <v>7</v>
      </c>
      <c r="CK120" t="s">
        <v>17</v>
      </c>
      <c r="CL120" t="s">
        <v>17</v>
      </c>
      <c r="CM120" t="s">
        <v>17</v>
      </c>
      <c r="CN120" t="s">
        <v>15</v>
      </c>
      <c r="CO120" t="s">
        <v>15</v>
      </c>
      <c r="CP120" t="s">
        <v>16</v>
      </c>
      <c r="CQ120" t="s">
        <v>9</v>
      </c>
      <c r="CR120" t="s">
        <v>17</v>
      </c>
      <c r="CS120" t="s">
        <v>17</v>
      </c>
      <c r="CT120" t="s">
        <v>15</v>
      </c>
      <c r="CU120" t="s">
        <v>17</v>
      </c>
      <c r="CV120" t="s">
        <v>15</v>
      </c>
      <c r="CW120" t="s">
        <v>16</v>
      </c>
      <c r="CX120" t="s">
        <v>15</v>
      </c>
      <c r="CY120" t="s">
        <v>15</v>
      </c>
      <c r="CZ120" t="s">
        <v>9</v>
      </c>
      <c r="DA120" t="s">
        <v>15</v>
      </c>
      <c r="DB120" t="s">
        <v>17</v>
      </c>
      <c r="DC120" t="s">
        <v>9</v>
      </c>
      <c r="DD120" t="s">
        <v>9</v>
      </c>
      <c r="DE120" t="s">
        <v>15</v>
      </c>
      <c r="DF120" t="s">
        <v>15</v>
      </c>
      <c r="DG120" t="s">
        <v>9</v>
      </c>
      <c r="DH120" t="s">
        <v>9</v>
      </c>
      <c r="DI120" t="s">
        <v>9</v>
      </c>
      <c r="DJ120" t="s">
        <v>16</v>
      </c>
      <c r="DK120" t="s">
        <v>9</v>
      </c>
      <c r="DL120" t="s">
        <v>15</v>
      </c>
      <c r="DM120" t="s">
        <v>9</v>
      </c>
      <c r="DN120" t="s">
        <v>16</v>
      </c>
      <c r="DO120">
        <f t="shared" si="39"/>
        <v>134</v>
      </c>
      <c r="DP120">
        <f>7-VLOOKUP(CK120,'Professional Scepticism'!A:B,2,FALSE)</f>
        <v>4</v>
      </c>
      <c r="DQ120">
        <f>VLOOKUP(CV120,'Professional Scepticism'!A:B,2,FALSE)</f>
        <v>4</v>
      </c>
      <c r="DR120">
        <f>VLOOKUP(DG120,'Professional Scepticism'!A:B,2,FALSE)</f>
        <v>5</v>
      </c>
      <c r="DS120">
        <f>VLOOKUP(DI120,'Professional Scepticism'!A:B,2,FALSE)</f>
        <v>5</v>
      </c>
      <c r="DT120">
        <f>VLOOKUP(DJ120,'Professional Scepticism'!A:B,2,FALSE)</f>
        <v>6</v>
      </c>
      <c r="DU120">
        <f>VLOOKUP(DK120,'Professional Scepticism'!A:B,2,FALSE)</f>
        <v>5</v>
      </c>
      <c r="DV120">
        <f>VLOOKUP(DL120,'Professional Scepticism'!A:B,2,FALSE)</f>
        <v>4</v>
      </c>
      <c r="DW120">
        <f>VLOOKUP(DM120,'Professional Scepticism'!A:B,2,FALSE)</f>
        <v>5</v>
      </c>
      <c r="DX120">
        <f>VLOOKUP(DN120,'Professional Scepticism'!A:B,2,FALSE)</f>
        <v>6</v>
      </c>
      <c r="DY120">
        <f>7-VLOOKUP(CL120,'Professional Scepticism'!A:B,2,FALSE)</f>
        <v>4</v>
      </c>
      <c r="DZ120">
        <f>7-VLOOKUP(CM120,'Professional Scepticism'!A:B,2,FALSE)</f>
        <v>4</v>
      </c>
      <c r="EA120">
        <f>VLOOKUP(CN120,'Professional Scepticism'!A:B,2,FALSE)</f>
        <v>4</v>
      </c>
      <c r="EB120">
        <f>VLOOKUP(CO120,'Professional Scepticism'!A:B,2,FALSE)</f>
        <v>4</v>
      </c>
      <c r="EC120">
        <f>VLOOKUP(CP120,'Professional Scepticism'!A:B,2,FALSE)</f>
        <v>6</v>
      </c>
      <c r="ED120">
        <f>VLOOKUP(CQ120,'Professional Scepticism'!A:B,2,FALSE)</f>
        <v>5</v>
      </c>
      <c r="EE120">
        <f>7-VLOOKUP(CR120,'Professional Scepticism'!A:B,2,FALSE)</f>
        <v>4</v>
      </c>
      <c r="EF120">
        <f>7-VLOOKUP(CS120,'Professional Scepticism'!A:B,2,FALSE)</f>
        <v>4</v>
      </c>
      <c r="EG120">
        <f>VLOOKUP(CT120,'Professional Scepticism'!A:B,2,FALSE)</f>
        <v>4</v>
      </c>
      <c r="EH120">
        <f>7-VLOOKUP(CU120,'Professional Scepticism'!A:B,2,FALSE)</f>
        <v>4</v>
      </c>
      <c r="EI120">
        <f>VLOOKUP(CW120,'Professional Scepticism'!A:B,2,FALSE)</f>
        <v>6</v>
      </c>
      <c r="EJ120">
        <f>VLOOKUP(CX120,'Professional Scepticism'!A:B,2,FALSE)</f>
        <v>4</v>
      </c>
      <c r="EK120">
        <f>VLOOKUP(CY120,'Professional Scepticism'!A:B,2,FALSE)</f>
        <v>4</v>
      </c>
      <c r="EL120">
        <f>VLOOKUP(CZ120,'Professional Scepticism'!A:B,2,FALSE)</f>
        <v>5</v>
      </c>
      <c r="EM120">
        <f>VLOOKUP(DA120,'Professional Scepticism'!A:B,2,FALSE)</f>
        <v>4</v>
      </c>
      <c r="EN120">
        <f>7-VLOOKUP(DB120,'Professional Scepticism'!A:B,2,FALSE)</f>
        <v>4</v>
      </c>
      <c r="EO120">
        <f>7-VLOOKUP(DC120,'Professional Scepticism'!A:B,2,FALSE)</f>
        <v>2</v>
      </c>
      <c r="EP120">
        <f>VLOOKUP(DD120,'Professional Scepticism'!A:B,2,FALSE)</f>
        <v>5</v>
      </c>
      <c r="EQ120">
        <f>VLOOKUP(DE120,'Professional Scepticism'!A:B,2,FALSE)</f>
        <v>4</v>
      </c>
      <c r="ER120">
        <f>VLOOKUP(DF120,'Professional Scepticism'!A:B,2,FALSE)</f>
        <v>4</v>
      </c>
      <c r="ES120">
        <f>VLOOKUP(DH120,'Professional Scepticism'!A:B,2,FALSE)</f>
        <v>5</v>
      </c>
    </row>
    <row r="121" spans="1:149" x14ac:dyDescent="0.2">
      <c r="A121" s="2">
        <f t="shared" si="31"/>
        <v>116</v>
      </c>
      <c r="B121" t="b">
        <v>0</v>
      </c>
      <c r="C121" s="4">
        <v>83</v>
      </c>
      <c r="D121" t="s">
        <v>0</v>
      </c>
      <c r="AK121" t="e">
        <f>VLOOKUP(E121,Ethics!A:B,2,FALSE)</f>
        <v>#N/A</v>
      </c>
      <c r="AL121" t="e">
        <f>VLOOKUP(P121,Ethics!A:B,2,FALSE)</f>
        <v>#N/A</v>
      </c>
      <c r="AM121" t="e">
        <f>VLOOKUP(R121,Ethics!A:B,2,FALSE)</f>
        <v>#N/A</v>
      </c>
      <c r="AN121" t="e">
        <f>VLOOKUP(S121,Ethics!A:B,2,FALSE)</f>
        <v>#N/A</v>
      </c>
      <c r="AO121" t="e">
        <f>VLOOKUP(T121,Ethics!A:B,2,FALSE)</f>
        <v>#N/A</v>
      </c>
      <c r="AP121" t="e">
        <f>VLOOKUP(U121,Ethics!A:B,2,FALSE)</f>
        <v>#N/A</v>
      </c>
      <c r="AQ121" t="e">
        <f>VLOOKUP(V121,Ethics!A:B,2,FALSE)</f>
        <v>#N/A</v>
      </c>
      <c r="AR121" t="e">
        <f>VLOOKUP(W121,Ethics!A:B,2,FALSE)</f>
        <v>#N/A</v>
      </c>
      <c r="AS121" t="e">
        <f>VLOOKUP(X121,Ethics!A:B,2,FALSE)</f>
        <v>#N/A</v>
      </c>
      <c r="AT121" t="e">
        <f>VLOOKUP(F121,Ethics!A:B,2,FALSE)</f>
        <v>#N/A</v>
      </c>
      <c r="AU121" s="29" t="e">
        <f t="shared" si="30"/>
        <v>#N/A</v>
      </c>
      <c r="AV121" s="29" t="e">
        <f>VLOOKUP(AU121,Ethics!D:E,2,FALSE)</f>
        <v>#N/A</v>
      </c>
      <c r="AW121" t="e">
        <f t="shared" si="33"/>
        <v>#N/A</v>
      </c>
      <c r="AX121" t="e">
        <f t="shared" si="34"/>
        <v>#N/A</v>
      </c>
      <c r="AY121" t="e">
        <f>VLOOKUP(G121,Ethics!A:B,2,FALSE)</f>
        <v>#N/A</v>
      </c>
      <c r="AZ121" t="e">
        <f>VLOOKUP(H121,Ethics!A:B,2,FALSE)</f>
        <v>#N/A</v>
      </c>
      <c r="BA121" t="e">
        <f>VLOOKUP(I121,Ethics!A:B,2,FALSE)</f>
        <v>#N/A</v>
      </c>
      <c r="BB121" t="e">
        <f>VLOOKUP(J121,Ethics!A:B,2,FALSE)</f>
        <v>#N/A</v>
      </c>
      <c r="BC121" t="e">
        <f>VLOOKUP(K121,Ethics!A:B,2,FALSE)</f>
        <v>#N/A</v>
      </c>
      <c r="BD121" t="e">
        <f>VLOOKUP(L121,Ethics!A:B,2,FALSE)</f>
        <v>#N/A</v>
      </c>
      <c r="BE121" t="e">
        <f>VLOOKUP(M121,Ethics!A:B,2,FALSE)</f>
        <v>#N/A</v>
      </c>
      <c r="BF121" t="e">
        <f>VLOOKUP(N121,Ethics!A:B,2,FALSE)</f>
        <v>#N/A</v>
      </c>
      <c r="BG121" t="e">
        <f>VLOOKUP(O121,Ethics!A:B,2,FALSE)</f>
        <v>#N/A</v>
      </c>
      <c r="BH121" t="e">
        <f>VLOOKUP(Q121,Ethics!A:B,2,FALSE)</f>
        <v>#N/A</v>
      </c>
      <c r="BI121" t="e">
        <f t="shared" si="35"/>
        <v>#N/A</v>
      </c>
      <c r="BJ121" t="e">
        <f t="shared" si="36"/>
        <v>#N/A</v>
      </c>
      <c r="BL121" t="e">
        <f>VLOOKUP(Y121,'Personality Traits'!A:B,2,FALSE)</f>
        <v>#N/A</v>
      </c>
      <c r="BM121" t="e">
        <f>8-VLOOKUP(Z121,'Personality Traits'!A:B,2,FALSE)</f>
        <v>#N/A</v>
      </c>
      <c r="BN121" t="e">
        <f>VLOOKUP(AA121,'Personality Traits'!A:B,2,FALSE)</f>
        <v>#N/A</v>
      </c>
      <c r="BO121" t="e">
        <f>8-VLOOKUP(AB121,'Personality Traits'!A:B,2,FALSE)</f>
        <v>#N/A</v>
      </c>
      <c r="BP121" t="e">
        <f>VLOOKUP(AB121,'Personality Traits'!A:B,2,FALSE)</f>
        <v>#N/A</v>
      </c>
      <c r="BQ121" t="e">
        <f>8-VLOOKUP(AD121,'Personality Traits'!A:B,2,FALSE)</f>
        <v>#N/A</v>
      </c>
      <c r="BR121" t="e">
        <f>VLOOKUP(AE121,'Personality Traits'!A:B,2,FALSE)</f>
        <v>#N/A</v>
      </c>
      <c r="BS121" t="e">
        <f>8-VLOOKUP(AF121,'Personality Traits'!A:B,2,FALSE)</f>
        <v>#N/A</v>
      </c>
      <c r="BT121" t="e">
        <f>VLOOKUP(AG121,'Personality Traits'!A:B,2,FALSE)</f>
        <v>#N/A</v>
      </c>
      <c r="BU121" t="e">
        <f>8-VLOOKUP(AJ121,'Personality Traits'!A:B,2,FALSE)</f>
        <v>#N/A</v>
      </c>
      <c r="BV121" t="e">
        <f t="shared" si="37"/>
        <v>#N/A</v>
      </c>
      <c r="BW121" t="e">
        <f t="shared" si="37"/>
        <v>#N/A</v>
      </c>
      <c r="BX121" t="e">
        <f t="shared" si="37"/>
        <v>#N/A</v>
      </c>
      <c r="BY121" t="e">
        <f t="shared" si="37"/>
        <v>#N/A</v>
      </c>
      <c r="BZ121" t="e">
        <f t="shared" si="38"/>
        <v>#N/A</v>
      </c>
      <c r="CA121" t="s">
        <v>32</v>
      </c>
      <c r="CB121">
        <f>VLOOKUP(CA121,'Level of traineeship or degree'!A:B,2,FALSE)</f>
        <v>3</v>
      </c>
      <c r="CE121" t="s">
        <v>13</v>
      </c>
      <c r="CF121">
        <f>VLOOKUP(CE121,Gender!A:B,2,FALSE)</f>
        <v>0</v>
      </c>
      <c r="CH121" t="s">
        <v>14</v>
      </c>
      <c r="CI121">
        <f>VLOOKUP(CH121,Culture!A:B,2,FALSE)</f>
        <v>8</v>
      </c>
      <c r="CK121" t="s">
        <v>26</v>
      </c>
      <c r="CL121" t="s">
        <v>26</v>
      </c>
      <c r="CM121" t="s">
        <v>26</v>
      </c>
      <c r="CN121" t="s">
        <v>9</v>
      </c>
      <c r="CO121" t="s">
        <v>15</v>
      </c>
      <c r="CP121" t="s">
        <v>16</v>
      </c>
      <c r="CQ121" t="s">
        <v>9</v>
      </c>
      <c r="CR121" t="s">
        <v>8</v>
      </c>
      <c r="CS121" t="s">
        <v>8</v>
      </c>
      <c r="CT121" t="s">
        <v>17</v>
      </c>
      <c r="CU121" t="s">
        <v>17</v>
      </c>
      <c r="CV121" t="s">
        <v>9</v>
      </c>
      <c r="CW121" t="s">
        <v>15</v>
      </c>
      <c r="CX121" t="s">
        <v>9</v>
      </c>
      <c r="CY121" t="s">
        <v>16</v>
      </c>
      <c r="CZ121" t="s">
        <v>9</v>
      </c>
      <c r="DA121" t="s">
        <v>9</v>
      </c>
      <c r="DB121" t="s">
        <v>9</v>
      </c>
      <c r="DC121" t="s">
        <v>8</v>
      </c>
      <c r="DD121" t="s">
        <v>9</v>
      </c>
      <c r="DE121" t="s">
        <v>9</v>
      </c>
      <c r="DF121" t="s">
        <v>15</v>
      </c>
      <c r="DG121" t="s">
        <v>9</v>
      </c>
      <c r="DH121" t="s">
        <v>9</v>
      </c>
      <c r="DI121" t="s">
        <v>9</v>
      </c>
      <c r="DJ121" t="s">
        <v>16</v>
      </c>
      <c r="DK121" t="s">
        <v>15</v>
      </c>
      <c r="DL121" t="s">
        <v>9</v>
      </c>
      <c r="DM121" t="s">
        <v>16</v>
      </c>
      <c r="DN121" t="s">
        <v>16</v>
      </c>
      <c r="DO121">
        <f t="shared" si="39"/>
        <v>148</v>
      </c>
      <c r="DP121">
        <f>7-VLOOKUP(CK121,'Professional Scepticism'!A:B,2,FALSE)</f>
        <v>6</v>
      </c>
      <c r="DQ121">
        <f>VLOOKUP(CV121,'Professional Scepticism'!A:B,2,FALSE)</f>
        <v>5</v>
      </c>
      <c r="DR121">
        <f>VLOOKUP(DG121,'Professional Scepticism'!A:B,2,FALSE)</f>
        <v>5</v>
      </c>
      <c r="DS121">
        <f>VLOOKUP(DI121,'Professional Scepticism'!A:B,2,FALSE)</f>
        <v>5</v>
      </c>
      <c r="DT121">
        <f>VLOOKUP(DJ121,'Professional Scepticism'!A:B,2,FALSE)</f>
        <v>6</v>
      </c>
      <c r="DU121">
        <f>VLOOKUP(DK121,'Professional Scepticism'!A:B,2,FALSE)</f>
        <v>4</v>
      </c>
      <c r="DV121">
        <f>VLOOKUP(DL121,'Professional Scepticism'!A:B,2,FALSE)</f>
        <v>5</v>
      </c>
      <c r="DW121">
        <f>VLOOKUP(DM121,'Professional Scepticism'!A:B,2,FALSE)</f>
        <v>6</v>
      </c>
      <c r="DX121">
        <f>VLOOKUP(DN121,'Professional Scepticism'!A:B,2,FALSE)</f>
        <v>6</v>
      </c>
      <c r="DY121">
        <f>7-VLOOKUP(CL121,'Professional Scepticism'!A:B,2,FALSE)</f>
        <v>6</v>
      </c>
      <c r="DZ121">
        <f>7-VLOOKUP(CM121,'Professional Scepticism'!A:B,2,FALSE)</f>
        <v>6</v>
      </c>
      <c r="EA121">
        <f>VLOOKUP(CN121,'Professional Scepticism'!A:B,2,FALSE)</f>
        <v>5</v>
      </c>
      <c r="EB121">
        <f>VLOOKUP(CO121,'Professional Scepticism'!A:B,2,FALSE)</f>
        <v>4</v>
      </c>
      <c r="EC121">
        <f>VLOOKUP(CP121,'Professional Scepticism'!A:B,2,FALSE)</f>
        <v>6</v>
      </c>
      <c r="ED121">
        <f>VLOOKUP(CQ121,'Professional Scepticism'!A:B,2,FALSE)</f>
        <v>5</v>
      </c>
      <c r="EE121">
        <f>7-VLOOKUP(CR121,'Professional Scepticism'!A:B,2,FALSE)</f>
        <v>5</v>
      </c>
      <c r="EF121">
        <f>7-VLOOKUP(CS121,'Professional Scepticism'!A:B,2,FALSE)</f>
        <v>5</v>
      </c>
      <c r="EG121">
        <f>VLOOKUP(CT121,'Professional Scepticism'!A:B,2,FALSE)</f>
        <v>3</v>
      </c>
      <c r="EH121">
        <f>7-VLOOKUP(CU121,'Professional Scepticism'!A:B,2,FALSE)</f>
        <v>4</v>
      </c>
      <c r="EI121">
        <f>VLOOKUP(CW121,'Professional Scepticism'!A:B,2,FALSE)</f>
        <v>4</v>
      </c>
      <c r="EJ121">
        <f>VLOOKUP(CX121,'Professional Scepticism'!A:B,2,FALSE)</f>
        <v>5</v>
      </c>
      <c r="EK121">
        <f>VLOOKUP(CY121,'Professional Scepticism'!A:B,2,FALSE)</f>
        <v>6</v>
      </c>
      <c r="EL121">
        <f>VLOOKUP(CZ121,'Professional Scepticism'!A:B,2,FALSE)</f>
        <v>5</v>
      </c>
      <c r="EM121">
        <f>VLOOKUP(DA121,'Professional Scepticism'!A:B,2,FALSE)</f>
        <v>5</v>
      </c>
      <c r="EN121">
        <f>7-VLOOKUP(DB121,'Professional Scepticism'!A:B,2,FALSE)</f>
        <v>2</v>
      </c>
      <c r="EO121">
        <f>7-VLOOKUP(DC121,'Professional Scepticism'!A:B,2,FALSE)</f>
        <v>5</v>
      </c>
      <c r="EP121">
        <f>VLOOKUP(DD121,'Professional Scepticism'!A:B,2,FALSE)</f>
        <v>5</v>
      </c>
      <c r="EQ121">
        <f>VLOOKUP(DE121,'Professional Scepticism'!A:B,2,FALSE)</f>
        <v>5</v>
      </c>
      <c r="ER121">
        <f>VLOOKUP(DF121,'Professional Scepticism'!A:B,2,FALSE)</f>
        <v>4</v>
      </c>
      <c r="ES121">
        <f>VLOOKUP(DH121,'Professional Scepticism'!A:B,2,FALSE)</f>
        <v>5</v>
      </c>
    </row>
    <row r="122" spans="1:149" x14ac:dyDescent="0.2">
      <c r="A122" s="2">
        <f t="shared" si="31"/>
        <v>117</v>
      </c>
      <c r="B122" t="b">
        <v>1</v>
      </c>
      <c r="C122" s="4">
        <v>100</v>
      </c>
      <c r="D122" t="s">
        <v>0</v>
      </c>
      <c r="E122" t="s">
        <v>2</v>
      </c>
      <c r="F122" t="s">
        <v>1</v>
      </c>
      <c r="G122" t="s">
        <v>23</v>
      </c>
      <c r="H122" t="s">
        <v>6</v>
      </c>
      <c r="I122" t="s">
        <v>4</v>
      </c>
      <c r="J122" t="s">
        <v>11</v>
      </c>
      <c r="K122" t="s">
        <v>2</v>
      </c>
      <c r="L122" t="s">
        <v>6</v>
      </c>
      <c r="M122" t="s">
        <v>7</v>
      </c>
      <c r="N122" t="s">
        <v>11</v>
      </c>
      <c r="O122" t="s">
        <v>4</v>
      </c>
      <c r="P122" t="s">
        <v>2</v>
      </c>
      <c r="Q122" t="s">
        <v>2</v>
      </c>
      <c r="R122" t="s">
        <v>1</v>
      </c>
      <c r="S122" t="s">
        <v>1</v>
      </c>
      <c r="T122" t="s">
        <v>1</v>
      </c>
      <c r="U122" t="s">
        <v>1</v>
      </c>
      <c r="V122" t="s">
        <v>4</v>
      </c>
      <c r="W122" t="s">
        <v>2</v>
      </c>
      <c r="X122" t="s">
        <v>11</v>
      </c>
      <c r="Y122" t="s">
        <v>8</v>
      </c>
      <c r="Z122" t="s">
        <v>11</v>
      </c>
      <c r="AA122" t="s">
        <v>19</v>
      </c>
      <c r="AB122" t="s">
        <v>9</v>
      </c>
      <c r="AC122" t="s">
        <v>19</v>
      </c>
      <c r="AD122" t="s">
        <v>10</v>
      </c>
      <c r="AE122" t="s">
        <v>19</v>
      </c>
      <c r="AF122" t="s">
        <v>18</v>
      </c>
      <c r="AG122" t="s">
        <v>10</v>
      </c>
      <c r="AJ122" t="s">
        <v>11</v>
      </c>
      <c r="AK122">
        <f>VLOOKUP(E122,Ethics!A:B,2,FALSE)</f>
        <v>8</v>
      </c>
      <c r="AL122">
        <f>VLOOKUP(P122,Ethics!A:B,2,FALSE)</f>
        <v>8</v>
      </c>
      <c r="AM122">
        <f>VLOOKUP(R122,Ethics!A:B,2,FALSE)</f>
        <v>9</v>
      </c>
      <c r="AN122">
        <f>VLOOKUP(S122,Ethics!A:B,2,FALSE)</f>
        <v>9</v>
      </c>
      <c r="AO122">
        <f>VLOOKUP(T122,Ethics!A:B,2,FALSE)</f>
        <v>9</v>
      </c>
      <c r="AP122">
        <f>VLOOKUP(U122,Ethics!A:B,2,FALSE)</f>
        <v>9</v>
      </c>
      <c r="AQ122">
        <f>VLOOKUP(V122,Ethics!A:B,2,FALSE)</f>
        <v>7</v>
      </c>
      <c r="AR122">
        <f>VLOOKUP(W122,Ethics!A:B,2,FALSE)</f>
        <v>8</v>
      </c>
      <c r="AS122">
        <f>VLOOKUP(X122,Ethics!A:B,2,FALSE)</f>
        <v>5</v>
      </c>
      <c r="AT122">
        <f>VLOOKUP(F122,Ethics!A:B,2,FALSE)</f>
        <v>9</v>
      </c>
      <c r="AU122" s="29" t="str">
        <f t="shared" ref="AU122:AU123" si="40">IF(AND(AW122="High",BI122="High"),"Situationist",FALSE)</f>
        <v>Situationist</v>
      </c>
      <c r="AV122" s="29">
        <f>VLOOKUP(AU122,Ethics!D:E,2,FALSE)</f>
        <v>1</v>
      </c>
      <c r="AW122" t="str">
        <f t="shared" si="33"/>
        <v>High</v>
      </c>
      <c r="AX122">
        <f t="shared" si="34"/>
        <v>8.1</v>
      </c>
      <c r="AY122">
        <f>VLOOKUP(G122,Ethics!A:B,2,FALSE)</f>
        <v>1</v>
      </c>
      <c r="AZ122">
        <f>VLOOKUP(H122,Ethics!A:B,2,FALSE)</f>
        <v>6</v>
      </c>
      <c r="BA122">
        <f>VLOOKUP(I122,Ethics!A:B,2,FALSE)</f>
        <v>7</v>
      </c>
      <c r="BB122">
        <f>VLOOKUP(J122,Ethics!A:B,2,FALSE)</f>
        <v>5</v>
      </c>
      <c r="BC122">
        <f>VLOOKUP(K122,Ethics!A:B,2,FALSE)</f>
        <v>8</v>
      </c>
      <c r="BD122">
        <f>VLOOKUP(L122,Ethics!A:B,2,FALSE)</f>
        <v>6</v>
      </c>
      <c r="BE122">
        <f>VLOOKUP(M122,Ethics!A:B,2,FALSE)</f>
        <v>4</v>
      </c>
      <c r="BF122">
        <f>VLOOKUP(N122,Ethics!A:B,2,FALSE)</f>
        <v>5</v>
      </c>
      <c r="BG122">
        <f>VLOOKUP(O122,Ethics!A:B,2,FALSE)</f>
        <v>7</v>
      </c>
      <c r="BH122">
        <f>VLOOKUP(Q122,Ethics!A:B,2,FALSE)</f>
        <v>8</v>
      </c>
      <c r="BI122" t="str">
        <f t="shared" si="35"/>
        <v>High</v>
      </c>
      <c r="BJ122">
        <f t="shared" si="36"/>
        <v>5.7</v>
      </c>
      <c r="BL122">
        <f>VLOOKUP(Y122,'Personality Traits'!A:B,2,FALSE)</f>
        <v>2</v>
      </c>
      <c r="BM122">
        <f>8-VLOOKUP(Z122,'Personality Traits'!A:B,2,FALSE)</f>
        <v>4</v>
      </c>
      <c r="BN122">
        <f>VLOOKUP(AA122,'Personality Traits'!A:B,2,FALSE)</f>
        <v>5</v>
      </c>
      <c r="BO122">
        <f>8-VLOOKUP(AB122,'Personality Traits'!A:B,2,FALSE)</f>
        <v>2</v>
      </c>
      <c r="BP122">
        <f>VLOOKUP(AB122,'Personality Traits'!A:B,2,FALSE)</f>
        <v>6</v>
      </c>
      <c r="BQ122">
        <f>8-VLOOKUP(AD122,'Personality Traits'!A:B,2,FALSE)</f>
        <v>1</v>
      </c>
      <c r="BR122">
        <f>VLOOKUP(AE122,'Personality Traits'!A:B,2,FALSE)</f>
        <v>5</v>
      </c>
      <c r="BS122">
        <f>8-VLOOKUP(AF122,'Personality Traits'!A:B,2,FALSE)</f>
        <v>5</v>
      </c>
      <c r="BT122">
        <f>VLOOKUP(AG122,'Personality Traits'!A:B,2,FALSE)</f>
        <v>7</v>
      </c>
      <c r="BU122">
        <f>8-VLOOKUP(AJ122,'Personality Traits'!A:B,2,FALSE)</f>
        <v>4</v>
      </c>
      <c r="BV122">
        <f t="shared" si="37"/>
        <v>1.5</v>
      </c>
      <c r="BW122">
        <f t="shared" si="37"/>
        <v>4.5</v>
      </c>
      <c r="BX122">
        <f t="shared" si="37"/>
        <v>5</v>
      </c>
      <c r="BY122">
        <f t="shared" si="37"/>
        <v>4.5</v>
      </c>
      <c r="BZ122">
        <f t="shared" si="38"/>
        <v>5</v>
      </c>
      <c r="CA122" t="s">
        <v>32</v>
      </c>
      <c r="CB122">
        <f>VLOOKUP(CA122,'Level of traineeship or degree'!A:B,2,FALSE)</f>
        <v>3</v>
      </c>
      <c r="CE122" t="s">
        <v>22</v>
      </c>
      <c r="CF122">
        <f>VLOOKUP(CE122,Gender!A:B,2,FALSE)</f>
        <v>1</v>
      </c>
      <c r="CH122" t="s">
        <v>25</v>
      </c>
      <c r="CI122">
        <f>VLOOKUP(CH122,Culture!A:B,2,FALSE)</f>
        <v>7</v>
      </c>
      <c r="CK122" t="s">
        <v>26</v>
      </c>
      <c r="CL122" t="s">
        <v>26</v>
      </c>
      <c r="CM122" t="s">
        <v>17</v>
      </c>
      <c r="CN122" t="s">
        <v>15</v>
      </c>
      <c r="CO122" t="s">
        <v>15</v>
      </c>
      <c r="CP122" t="s">
        <v>15</v>
      </c>
      <c r="CQ122" t="s">
        <v>9</v>
      </c>
      <c r="CR122" t="s">
        <v>17</v>
      </c>
      <c r="CS122" t="s">
        <v>26</v>
      </c>
      <c r="CT122" t="s">
        <v>16</v>
      </c>
      <c r="CU122" t="s">
        <v>8</v>
      </c>
      <c r="CV122" t="s">
        <v>9</v>
      </c>
      <c r="CW122" t="s">
        <v>17</v>
      </c>
      <c r="CX122" t="s">
        <v>9</v>
      </c>
      <c r="CY122" t="s">
        <v>9</v>
      </c>
      <c r="CZ122" t="s">
        <v>15</v>
      </c>
      <c r="DA122" t="s">
        <v>9</v>
      </c>
      <c r="DB122" t="s">
        <v>26</v>
      </c>
      <c r="DC122" t="s">
        <v>26</v>
      </c>
      <c r="DD122" t="s">
        <v>15</v>
      </c>
      <c r="DE122" t="s">
        <v>15</v>
      </c>
      <c r="DF122" t="s">
        <v>15</v>
      </c>
      <c r="DG122" t="s">
        <v>16</v>
      </c>
      <c r="DH122" t="s">
        <v>9</v>
      </c>
      <c r="DI122" t="s">
        <v>9</v>
      </c>
      <c r="DJ122" t="s">
        <v>9</v>
      </c>
      <c r="DK122" t="s">
        <v>16</v>
      </c>
      <c r="DL122" t="s">
        <v>15</v>
      </c>
      <c r="DM122" t="s">
        <v>9</v>
      </c>
      <c r="DN122" t="s">
        <v>9</v>
      </c>
      <c r="DO122">
        <f t="shared" si="39"/>
        <v>146</v>
      </c>
      <c r="DP122">
        <f>7-VLOOKUP(CK122,'Professional Scepticism'!A:B,2,FALSE)</f>
        <v>6</v>
      </c>
      <c r="DQ122">
        <f>VLOOKUP(CV122,'Professional Scepticism'!A:B,2,FALSE)</f>
        <v>5</v>
      </c>
      <c r="DR122">
        <f>VLOOKUP(DG122,'Professional Scepticism'!A:B,2,FALSE)</f>
        <v>6</v>
      </c>
      <c r="DS122">
        <f>VLOOKUP(DI122,'Professional Scepticism'!A:B,2,FALSE)</f>
        <v>5</v>
      </c>
      <c r="DT122">
        <f>VLOOKUP(DJ122,'Professional Scepticism'!A:B,2,FALSE)</f>
        <v>5</v>
      </c>
      <c r="DU122">
        <f>VLOOKUP(DK122,'Professional Scepticism'!A:B,2,FALSE)</f>
        <v>6</v>
      </c>
      <c r="DV122">
        <f>VLOOKUP(DL122,'Professional Scepticism'!A:B,2,FALSE)</f>
        <v>4</v>
      </c>
      <c r="DW122">
        <f>VLOOKUP(DM122,'Professional Scepticism'!A:B,2,FALSE)</f>
        <v>5</v>
      </c>
      <c r="DX122">
        <f>VLOOKUP(DN122,'Professional Scepticism'!A:B,2,FALSE)</f>
        <v>5</v>
      </c>
      <c r="DY122">
        <f>7-VLOOKUP(CL122,'Professional Scepticism'!A:B,2,FALSE)</f>
        <v>6</v>
      </c>
      <c r="DZ122">
        <f>7-VLOOKUP(CM122,'Professional Scepticism'!A:B,2,FALSE)</f>
        <v>4</v>
      </c>
      <c r="EA122">
        <f>VLOOKUP(CN122,'Professional Scepticism'!A:B,2,FALSE)</f>
        <v>4</v>
      </c>
      <c r="EB122">
        <f>VLOOKUP(CO122,'Professional Scepticism'!A:B,2,FALSE)</f>
        <v>4</v>
      </c>
      <c r="EC122">
        <f>VLOOKUP(CP122,'Professional Scepticism'!A:B,2,FALSE)</f>
        <v>4</v>
      </c>
      <c r="ED122">
        <f>VLOOKUP(CQ122,'Professional Scepticism'!A:B,2,FALSE)</f>
        <v>5</v>
      </c>
      <c r="EE122">
        <f>7-VLOOKUP(CR122,'Professional Scepticism'!A:B,2,FALSE)</f>
        <v>4</v>
      </c>
      <c r="EF122">
        <f>7-VLOOKUP(CS122,'Professional Scepticism'!A:B,2,FALSE)</f>
        <v>6</v>
      </c>
      <c r="EG122">
        <f>VLOOKUP(CT122,'Professional Scepticism'!A:B,2,FALSE)</f>
        <v>6</v>
      </c>
      <c r="EH122">
        <f>7-VLOOKUP(CU122,'Professional Scepticism'!A:B,2,FALSE)</f>
        <v>5</v>
      </c>
      <c r="EI122">
        <f>VLOOKUP(CW122,'Professional Scepticism'!A:B,2,FALSE)</f>
        <v>3</v>
      </c>
      <c r="EJ122">
        <f>VLOOKUP(CX122,'Professional Scepticism'!A:B,2,FALSE)</f>
        <v>5</v>
      </c>
      <c r="EK122">
        <f>VLOOKUP(CY122,'Professional Scepticism'!A:B,2,FALSE)</f>
        <v>5</v>
      </c>
      <c r="EL122">
        <f>VLOOKUP(CZ122,'Professional Scepticism'!A:B,2,FALSE)</f>
        <v>4</v>
      </c>
      <c r="EM122">
        <f>VLOOKUP(DA122,'Professional Scepticism'!A:B,2,FALSE)</f>
        <v>5</v>
      </c>
      <c r="EN122">
        <f>7-VLOOKUP(DB122,'Professional Scepticism'!A:B,2,FALSE)</f>
        <v>6</v>
      </c>
      <c r="EO122">
        <f>7-VLOOKUP(DC122,'Professional Scepticism'!A:B,2,FALSE)</f>
        <v>6</v>
      </c>
      <c r="EP122">
        <f>VLOOKUP(DD122,'Professional Scepticism'!A:B,2,FALSE)</f>
        <v>4</v>
      </c>
      <c r="EQ122">
        <f>VLOOKUP(DE122,'Professional Scepticism'!A:B,2,FALSE)</f>
        <v>4</v>
      </c>
      <c r="ER122">
        <f>VLOOKUP(DF122,'Professional Scepticism'!A:B,2,FALSE)</f>
        <v>4</v>
      </c>
      <c r="ES122">
        <f>VLOOKUP(DH122,'Professional Scepticism'!A:B,2,FALSE)</f>
        <v>5</v>
      </c>
    </row>
    <row r="123" spans="1:149" x14ac:dyDescent="0.2">
      <c r="A123" s="2">
        <f t="shared" si="31"/>
        <v>118</v>
      </c>
      <c r="B123" t="b">
        <v>0</v>
      </c>
      <c r="C123" s="4">
        <v>92</v>
      </c>
      <c r="D123" t="s">
        <v>0</v>
      </c>
      <c r="E123" t="s">
        <v>2</v>
      </c>
      <c r="F123" t="s">
        <v>1</v>
      </c>
      <c r="G123" t="s">
        <v>5</v>
      </c>
      <c r="H123" t="s">
        <v>1</v>
      </c>
      <c r="I123" t="s">
        <v>2</v>
      </c>
      <c r="J123" t="s">
        <v>2</v>
      </c>
      <c r="K123" t="s">
        <v>2</v>
      </c>
      <c r="L123" t="s">
        <v>2</v>
      </c>
      <c r="M123" t="s">
        <v>2</v>
      </c>
      <c r="N123" t="s">
        <v>2</v>
      </c>
      <c r="O123" t="s">
        <v>2</v>
      </c>
      <c r="P123" t="s">
        <v>2</v>
      </c>
      <c r="Q123" t="s">
        <v>2</v>
      </c>
      <c r="R123" t="s">
        <v>1</v>
      </c>
      <c r="S123" t="s">
        <v>1</v>
      </c>
      <c r="T123" t="s">
        <v>1</v>
      </c>
      <c r="U123" t="s">
        <v>1</v>
      </c>
      <c r="V123" t="s">
        <v>2</v>
      </c>
      <c r="W123" t="s">
        <v>1</v>
      </c>
      <c r="X123" t="s">
        <v>4</v>
      </c>
      <c r="AK123">
        <f>VLOOKUP(E123,Ethics!A:B,2,FALSE)</f>
        <v>8</v>
      </c>
      <c r="AL123">
        <f>VLOOKUP(P123,Ethics!A:B,2,FALSE)</f>
        <v>8</v>
      </c>
      <c r="AM123">
        <f>VLOOKUP(R123,Ethics!A:B,2,FALSE)</f>
        <v>9</v>
      </c>
      <c r="AN123">
        <f>VLOOKUP(S123,Ethics!A:B,2,FALSE)</f>
        <v>9</v>
      </c>
      <c r="AO123">
        <f>VLOOKUP(T123,Ethics!A:B,2,FALSE)</f>
        <v>9</v>
      </c>
      <c r="AP123">
        <f>VLOOKUP(U123,Ethics!A:B,2,FALSE)</f>
        <v>9</v>
      </c>
      <c r="AQ123">
        <f>VLOOKUP(V123,Ethics!A:B,2,FALSE)</f>
        <v>8</v>
      </c>
      <c r="AR123">
        <f>VLOOKUP(W123,Ethics!A:B,2,FALSE)</f>
        <v>9</v>
      </c>
      <c r="AS123">
        <f>VLOOKUP(X123,Ethics!A:B,2,FALSE)</f>
        <v>7</v>
      </c>
      <c r="AT123">
        <f>VLOOKUP(F123,Ethics!A:B,2,FALSE)</f>
        <v>9</v>
      </c>
      <c r="AU123" s="29" t="str">
        <f t="shared" si="40"/>
        <v>Situationist</v>
      </c>
      <c r="AV123" s="29">
        <f>VLOOKUP(AU123,Ethics!D:E,2,FALSE)</f>
        <v>1</v>
      </c>
      <c r="AW123" t="str">
        <f t="shared" si="33"/>
        <v>High</v>
      </c>
      <c r="AX123">
        <f t="shared" si="34"/>
        <v>8.5</v>
      </c>
      <c r="AY123">
        <f>VLOOKUP(G123,Ethics!A:B,2,FALSE)</f>
        <v>3</v>
      </c>
      <c r="AZ123">
        <f>VLOOKUP(H123,Ethics!A:B,2,FALSE)</f>
        <v>9</v>
      </c>
      <c r="BA123">
        <f>VLOOKUP(I123,Ethics!A:B,2,FALSE)</f>
        <v>8</v>
      </c>
      <c r="BB123">
        <f>VLOOKUP(J123,Ethics!A:B,2,FALSE)</f>
        <v>8</v>
      </c>
      <c r="BC123">
        <f>VLOOKUP(K123,Ethics!A:B,2,FALSE)</f>
        <v>8</v>
      </c>
      <c r="BD123">
        <f>VLOOKUP(L123,Ethics!A:B,2,FALSE)</f>
        <v>8</v>
      </c>
      <c r="BE123">
        <f>VLOOKUP(M123,Ethics!A:B,2,FALSE)</f>
        <v>8</v>
      </c>
      <c r="BF123">
        <f>VLOOKUP(N123,Ethics!A:B,2,FALSE)</f>
        <v>8</v>
      </c>
      <c r="BG123">
        <f>VLOOKUP(O123,Ethics!A:B,2,FALSE)</f>
        <v>8</v>
      </c>
      <c r="BH123">
        <f>VLOOKUP(Q123,Ethics!A:B,2,FALSE)</f>
        <v>8</v>
      </c>
      <c r="BI123" t="str">
        <f t="shared" si="35"/>
        <v>High</v>
      </c>
      <c r="BJ123">
        <f t="shared" si="36"/>
        <v>7.6</v>
      </c>
      <c r="BL123" t="e">
        <f>VLOOKUP(Y123,'Personality Traits'!A:B,2,FALSE)</f>
        <v>#N/A</v>
      </c>
      <c r="BM123" t="e">
        <f>8-VLOOKUP(Z123,'Personality Traits'!A:B,2,FALSE)</f>
        <v>#N/A</v>
      </c>
      <c r="BN123" t="e">
        <f>VLOOKUP(AA123,'Personality Traits'!A:B,2,FALSE)</f>
        <v>#N/A</v>
      </c>
      <c r="BO123" t="e">
        <f>8-VLOOKUP(AB123,'Personality Traits'!A:B,2,FALSE)</f>
        <v>#N/A</v>
      </c>
      <c r="BP123" t="e">
        <f>VLOOKUP(AB123,'Personality Traits'!A:B,2,FALSE)</f>
        <v>#N/A</v>
      </c>
      <c r="BQ123" t="e">
        <f>8-VLOOKUP(AD123,'Personality Traits'!A:B,2,FALSE)</f>
        <v>#N/A</v>
      </c>
      <c r="BR123" t="e">
        <f>VLOOKUP(AE123,'Personality Traits'!A:B,2,FALSE)</f>
        <v>#N/A</v>
      </c>
      <c r="BS123" t="e">
        <f>8-VLOOKUP(AF123,'Personality Traits'!A:B,2,FALSE)</f>
        <v>#N/A</v>
      </c>
      <c r="BT123" t="e">
        <f>VLOOKUP(AG123,'Personality Traits'!A:B,2,FALSE)</f>
        <v>#N/A</v>
      </c>
      <c r="BU123" t="e">
        <f>8-VLOOKUP(AJ123,'Personality Traits'!A:B,2,FALSE)</f>
        <v>#N/A</v>
      </c>
      <c r="BV123" t="e">
        <f t="shared" si="37"/>
        <v>#N/A</v>
      </c>
      <c r="BW123" t="e">
        <f t="shared" si="37"/>
        <v>#N/A</v>
      </c>
      <c r="BX123" t="e">
        <f t="shared" si="37"/>
        <v>#N/A</v>
      </c>
      <c r="BY123" t="e">
        <f t="shared" si="37"/>
        <v>#N/A</v>
      </c>
      <c r="BZ123" t="e">
        <f t="shared" si="38"/>
        <v>#N/A</v>
      </c>
      <c r="CA123" t="s">
        <v>32</v>
      </c>
      <c r="CB123">
        <f>VLOOKUP(CA123,'Level of traineeship or degree'!A:B,2,FALSE)</f>
        <v>3</v>
      </c>
      <c r="CE123" t="s">
        <v>22</v>
      </c>
      <c r="CF123">
        <f>VLOOKUP(CE123,Gender!A:B,2,FALSE)</f>
        <v>1</v>
      </c>
      <c r="CH123" t="s">
        <v>14</v>
      </c>
      <c r="CI123">
        <f>VLOOKUP(CH123,Culture!A:B,2,FALSE)</f>
        <v>8</v>
      </c>
      <c r="CK123" t="s">
        <v>8</v>
      </c>
      <c r="CL123" t="s">
        <v>17</v>
      </c>
      <c r="CM123" t="s">
        <v>15</v>
      </c>
      <c r="CN123" t="s">
        <v>15</v>
      </c>
      <c r="CO123" t="s">
        <v>8</v>
      </c>
      <c r="CP123" t="s">
        <v>17</v>
      </c>
      <c r="CQ123" t="s">
        <v>17</v>
      </c>
      <c r="CR123" t="s">
        <v>26</v>
      </c>
      <c r="CS123" t="s">
        <v>15</v>
      </c>
      <c r="CT123" t="s">
        <v>9</v>
      </c>
      <c r="CU123" t="s">
        <v>17</v>
      </c>
      <c r="CV123" t="s">
        <v>15</v>
      </c>
      <c r="CW123" t="s">
        <v>16</v>
      </c>
      <c r="CX123" t="s">
        <v>15</v>
      </c>
      <c r="CY123" t="s">
        <v>9</v>
      </c>
      <c r="CZ123" t="s">
        <v>15</v>
      </c>
      <c r="DA123" t="s">
        <v>15</v>
      </c>
      <c r="DB123" t="s">
        <v>8</v>
      </c>
      <c r="DC123" t="s">
        <v>17</v>
      </c>
      <c r="DD123" t="s">
        <v>16</v>
      </c>
      <c r="DE123" t="s">
        <v>8</v>
      </c>
      <c r="DF123" t="s">
        <v>15</v>
      </c>
      <c r="DG123" t="s">
        <v>9</v>
      </c>
      <c r="DH123" t="s">
        <v>15</v>
      </c>
      <c r="DI123" t="s">
        <v>15</v>
      </c>
      <c r="DJ123" t="s">
        <v>15</v>
      </c>
      <c r="DK123" t="s">
        <v>15</v>
      </c>
      <c r="DL123" t="s">
        <v>15</v>
      </c>
      <c r="DM123" t="s">
        <v>15</v>
      </c>
      <c r="DN123" t="s">
        <v>16</v>
      </c>
      <c r="DO123">
        <f t="shared" si="39"/>
        <v>125</v>
      </c>
      <c r="DP123">
        <f>7-VLOOKUP(CK123,'Professional Scepticism'!A:B,2,FALSE)</f>
        <v>5</v>
      </c>
      <c r="DQ123">
        <f>VLOOKUP(CV123,'Professional Scepticism'!A:B,2,FALSE)</f>
        <v>4</v>
      </c>
      <c r="DR123">
        <f>VLOOKUP(DG123,'Professional Scepticism'!A:B,2,FALSE)</f>
        <v>5</v>
      </c>
      <c r="DS123">
        <f>VLOOKUP(DI123,'Professional Scepticism'!A:B,2,FALSE)</f>
        <v>4</v>
      </c>
      <c r="DT123">
        <f>VLOOKUP(DJ123,'Professional Scepticism'!A:B,2,FALSE)</f>
        <v>4</v>
      </c>
      <c r="DU123">
        <f>VLOOKUP(DK123,'Professional Scepticism'!A:B,2,FALSE)</f>
        <v>4</v>
      </c>
      <c r="DV123">
        <f>VLOOKUP(DL123,'Professional Scepticism'!A:B,2,FALSE)</f>
        <v>4</v>
      </c>
      <c r="DW123">
        <f>VLOOKUP(DM123,'Professional Scepticism'!A:B,2,FALSE)</f>
        <v>4</v>
      </c>
      <c r="DX123">
        <f>VLOOKUP(DN123,'Professional Scepticism'!A:B,2,FALSE)</f>
        <v>6</v>
      </c>
      <c r="DY123">
        <f>7-VLOOKUP(CL123,'Professional Scepticism'!A:B,2,FALSE)</f>
        <v>4</v>
      </c>
      <c r="DZ123">
        <f>7-VLOOKUP(CM123,'Professional Scepticism'!A:B,2,FALSE)</f>
        <v>3</v>
      </c>
      <c r="EA123">
        <f>VLOOKUP(CN123,'Professional Scepticism'!A:B,2,FALSE)</f>
        <v>4</v>
      </c>
      <c r="EB123">
        <f>VLOOKUP(CO123,'Professional Scepticism'!A:B,2,FALSE)</f>
        <v>2</v>
      </c>
      <c r="EC123">
        <f>VLOOKUP(CP123,'Professional Scepticism'!A:B,2,FALSE)</f>
        <v>3</v>
      </c>
      <c r="ED123">
        <f>VLOOKUP(CQ123,'Professional Scepticism'!A:B,2,FALSE)</f>
        <v>3</v>
      </c>
      <c r="EE123">
        <f>7-VLOOKUP(CR123,'Professional Scepticism'!A:B,2,FALSE)</f>
        <v>6</v>
      </c>
      <c r="EF123">
        <f>7-VLOOKUP(CS123,'Professional Scepticism'!A:B,2,FALSE)</f>
        <v>3</v>
      </c>
      <c r="EG123">
        <f>VLOOKUP(CT123,'Professional Scepticism'!A:B,2,FALSE)</f>
        <v>5</v>
      </c>
      <c r="EH123">
        <f>7-VLOOKUP(CU123,'Professional Scepticism'!A:B,2,FALSE)</f>
        <v>4</v>
      </c>
      <c r="EI123">
        <f>VLOOKUP(CW123,'Professional Scepticism'!A:B,2,FALSE)</f>
        <v>6</v>
      </c>
      <c r="EJ123">
        <f>VLOOKUP(CX123,'Professional Scepticism'!A:B,2,FALSE)</f>
        <v>4</v>
      </c>
      <c r="EK123">
        <f>VLOOKUP(CY123,'Professional Scepticism'!A:B,2,FALSE)</f>
        <v>5</v>
      </c>
      <c r="EL123">
        <f>VLOOKUP(CZ123,'Professional Scepticism'!A:B,2,FALSE)</f>
        <v>4</v>
      </c>
      <c r="EM123">
        <f>VLOOKUP(DA123,'Professional Scepticism'!A:B,2,FALSE)</f>
        <v>4</v>
      </c>
      <c r="EN123">
        <f>7-VLOOKUP(DB123,'Professional Scepticism'!A:B,2,FALSE)</f>
        <v>5</v>
      </c>
      <c r="EO123">
        <f>7-VLOOKUP(DC123,'Professional Scepticism'!A:B,2,FALSE)</f>
        <v>4</v>
      </c>
      <c r="EP123">
        <f>VLOOKUP(DD123,'Professional Scepticism'!A:B,2,FALSE)</f>
        <v>6</v>
      </c>
      <c r="EQ123">
        <f>VLOOKUP(DE123,'Professional Scepticism'!A:B,2,FALSE)</f>
        <v>2</v>
      </c>
      <c r="ER123">
        <f>VLOOKUP(DF123,'Professional Scepticism'!A:B,2,FALSE)</f>
        <v>4</v>
      </c>
      <c r="ES123">
        <f>VLOOKUP(DH123,'Professional Scepticism'!A:B,2,FALSE)</f>
        <v>4</v>
      </c>
    </row>
    <row r="124" spans="1:149" x14ac:dyDescent="0.2">
      <c r="A124" s="2">
        <f t="shared" si="31"/>
        <v>119</v>
      </c>
      <c r="B124" t="b">
        <v>1</v>
      </c>
      <c r="C124" s="4">
        <v>100</v>
      </c>
      <c r="D124" t="s">
        <v>0</v>
      </c>
      <c r="E124" t="s">
        <v>2</v>
      </c>
      <c r="F124" t="s">
        <v>4</v>
      </c>
      <c r="G124" t="s">
        <v>5</v>
      </c>
      <c r="H124" t="s">
        <v>2</v>
      </c>
      <c r="I124" t="s">
        <v>6</v>
      </c>
      <c r="J124" t="s">
        <v>11</v>
      </c>
      <c r="K124" t="s">
        <v>6</v>
      </c>
      <c r="L124" t="s">
        <v>7</v>
      </c>
      <c r="M124" t="s">
        <v>5</v>
      </c>
      <c r="N124" t="s">
        <v>11</v>
      </c>
      <c r="O124" t="s">
        <v>5</v>
      </c>
      <c r="P124" t="s">
        <v>2</v>
      </c>
      <c r="Q124" t="s">
        <v>6</v>
      </c>
      <c r="R124" t="s">
        <v>2</v>
      </c>
      <c r="S124" t="s">
        <v>2</v>
      </c>
      <c r="T124" t="s">
        <v>2</v>
      </c>
      <c r="U124" t="s">
        <v>2</v>
      </c>
      <c r="V124" t="s">
        <v>7</v>
      </c>
      <c r="W124" t="s">
        <v>2</v>
      </c>
      <c r="X124" t="s">
        <v>4</v>
      </c>
      <c r="Y124" t="s">
        <v>19</v>
      </c>
      <c r="Z124" t="s">
        <v>19</v>
      </c>
      <c r="AA124" t="s">
        <v>9</v>
      </c>
      <c r="AB124" t="s">
        <v>10</v>
      </c>
      <c r="AC124" t="s">
        <v>19</v>
      </c>
      <c r="AD124" t="s">
        <v>9</v>
      </c>
      <c r="AE124" t="s">
        <v>10</v>
      </c>
      <c r="AF124" t="s">
        <v>8</v>
      </c>
      <c r="AG124" t="s">
        <v>18</v>
      </c>
      <c r="AJ124" t="s">
        <v>18</v>
      </c>
      <c r="AK124">
        <f>VLOOKUP(E124,Ethics!A:B,2,FALSE)</f>
        <v>8</v>
      </c>
      <c r="AL124">
        <f>VLOOKUP(P124,Ethics!A:B,2,FALSE)</f>
        <v>8</v>
      </c>
      <c r="AM124">
        <f>VLOOKUP(R124,Ethics!A:B,2,FALSE)</f>
        <v>8</v>
      </c>
      <c r="AN124">
        <f>VLOOKUP(S124,Ethics!A:B,2,FALSE)</f>
        <v>8</v>
      </c>
      <c r="AO124">
        <f>VLOOKUP(T124,Ethics!A:B,2,FALSE)</f>
        <v>8</v>
      </c>
      <c r="AP124">
        <f>VLOOKUP(U124,Ethics!A:B,2,FALSE)</f>
        <v>8</v>
      </c>
      <c r="AQ124">
        <f>VLOOKUP(V124,Ethics!A:B,2,FALSE)</f>
        <v>4</v>
      </c>
      <c r="AR124">
        <f>VLOOKUP(W124,Ethics!A:B,2,FALSE)</f>
        <v>8</v>
      </c>
      <c r="AS124">
        <f>VLOOKUP(X124,Ethics!A:B,2,FALSE)</f>
        <v>7</v>
      </c>
      <c r="AT124">
        <f>VLOOKUP(F124,Ethics!A:B,2,FALSE)</f>
        <v>7</v>
      </c>
      <c r="AU124" s="29" t="str">
        <f t="shared" si="30"/>
        <v>Absolutist</v>
      </c>
      <c r="AV124" s="29">
        <f>VLOOKUP(AU124,Ethics!D:E,2,FALSE)</f>
        <v>2</v>
      </c>
      <c r="AW124" t="str">
        <f t="shared" si="33"/>
        <v>High</v>
      </c>
      <c r="AX124">
        <f t="shared" si="34"/>
        <v>7.4</v>
      </c>
      <c r="AY124">
        <f>VLOOKUP(G124,Ethics!A:B,2,FALSE)</f>
        <v>3</v>
      </c>
      <c r="AZ124">
        <f>VLOOKUP(H124,Ethics!A:B,2,FALSE)</f>
        <v>8</v>
      </c>
      <c r="BA124">
        <f>VLOOKUP(I124,Ethics!A:B,2,FALSE)</f>
        <v>6</v>
      </c>
      <c r="BB124">
        <f>VLOOKUP(J124,Ethics!A:B,2,FALSE)</f>
        <v>5</v>
      </c>
      <c r="BC124">
        <f>VLOOKUP(K124,Ethics!A:B,2,FALSE)</f>
        <v>6</v>
      </c>
      <c r="BD124">
        <f>VLOOKUP(L124,Ethics!A:B,2,FALSE)</f>
        <v>4</v>
      </c>
      <c r="BE124">
        <f>VLOOKUP(M124,Ethics!A:B,2,FALSE)</f>
        <v>3</v>
      </c>
      <c r="BF124">
        <f>VLOOKUP(N124,Ethics!A:B,2,FALSE)</f>
        <v>5</v>
      </c>
      <c r="BG124">
        <f>VLOOKUP(O124,Ethics!A:B,2,FALSE)</f>
        <v>3</v>
      </c>
      <c r="BH124">
        <f>VLOOKUP(Q124,Ethics!A:B,2,FALSE)</f>
        <v>6</v>
      </c>
      <c r="BI124" t="str">
        <f t="shared" si="35"/>
        <v>Low</v>
      </c>
      <c r="BJ124">
        <f t="shared" si="36"/>
        <v>4.9000000000000004</v>
      </c>
      <c r="BL124">
        <f>VLOOKUP(Y124,'Personality Traits'!A:B,2,FALSE)</f>
        <v>5</v>
      </c>
      <c r="BM124">
        <f>8-VLOOKUP(Z124,'Personality Traits'!A:B,2,FALSE)</f>
        <v>3</v>
      </c>
      <c r="BN124">
        <f>VLOOKUP(AA124,'Personality Traits'!A:B,2,FALSE)</f>
        <v>6</v>
      </c>
      <c r="BO124">
        <f>8-VLOOKUP(AB124,'Personality Traits'!A:B,2,FALSE)</f>
        <v>1</v>
      </c>
      <c r="BP124">
        <f>VLOOKUP(AB124,'Personality Traits'!A:B,2,FALSE)</f>
        <v>7</v>
      </c>
      <c r="BQ124">
        <f>8-VLOOKUP(AD124,'Personality Traits'!A:B,2,FALSE)</f>
        <v>2</v>
      </c>
      <c r="BR124">
        <f>VLOOKUP(AE124,'Personality Traits'!A:B,2,FALSE)</f>
        <v>7</v>
      </c>
      <c r="BS124">
        <f>8-VLOOKUP(AF124,'Personality Traits'!A:B,2,FALSE)</f>
        <v>6</v>
      </c>
      <c r="BT124">
        <f>VLOOKUP(AG124,'Personality Traits'!A:B,2,FALSE)</f>
        <v>3</v>
      </c>
      <c r="BU124">
        <f>8-VLOOKUP(AJ124,'Personality Traits'!A:B,2,FALSE)</f>
        <v>5</v>
      </c>
      <c r="BV124">
        <f t="shared" si="37"/>
        <v>3.5</v>
      </c>
      <c r="BW124">
        <f t="shared" si="37"/>
        <v>5</v>
      </c>
      <c r="BX124">
        <f t="shared" si="37"/>
        <v>6</v>
      </c>
      <c r="BY124">
        <f t="shared" si="37"/>
        <v>2</v>
      </c>
      <c r="BZ124">
        <f t="shared" si="38"/>
        <v>6</v>
      </c>
      <c r="CA124" t="s">
        <v>32</v>
      </c>
      <c r="CB124">
        <f>VLOOKUP(CA124,'Level of traineeship or degree'!A:B,2,FALSE)</f>
        <v>3</v>
      </c>
      <c r="CE124" t="s">
        <v>13</v>
      </c>
      <c r="CF124">
        <f>VLOOKUP(CE124,Gender!A:B,2,FALSE)</f>
        <v>0</v>
      </c>
      <c r="CH124" t="s">
        <v>14</v>
      </c>
      <c r="CI124">
        <f>VLOOKUP(CH124,Culture!A:B,2,FALSE)</f>
        <v>8</v>
      </c>
      <c r="CK124" t="s">
        <v>9</v>
      </c>
      <c r="CL124" t="s">
        <v>15</v>
      </c>
      <c r="CM124" t="s">
        <v>8</v>
      </c>
      <c r="CN124" t="s">
        <v>17</v>
      </c>
      <c r="CO124" t="s">
        <v>8</v>
      </c>
      <c r="CP124" t="s">
        <v>9</v>
      </c>
      <c r="CQ124" t="s">
        <v>9</v>
      </c>
      <c r="CR124" t="s">
        <v>9</v>
      </c>
      <c r="CS124" t="s">
        <v>9</v>
      </c>
      <c r="CT124" t="s">
        <v>15</v>
      </c>
      <c r="CU124" t="s">
        <v>9</v>
      </c>
      <c r="CV124" t="s">
        <v>17</v>
      </c>
      <c r="CW124" t="s">
        <v>16</v>
      </c>
      <c r="CX124" t="s">
        <v>8</v>
      </c>
      <c r="CY124" t="s">
        <v>16</v>
      </c>
      <c r="CZ124" t="s">
        <v>15</v>
      </c>
      <c r="DA124" t="s">
        <v>15</v>
      </c>
      <c r="DB124" t="s">
        <v>9</v>
      </c>
      <c r="DC124" t="s">
        <v>17</v>
      </c>
      <c r="DD124" t="s">
        <v>9</v>
      </c>
      <c r="DE124" t="s">
        <v>8</v>
      </c>
      <c r="DF124" t="s">
        <v>17</v>
      </c>
      <c r="DG124" t="s">
        <v>15</v>
      </c>
      <c r="DH124" t="s">
        <v>9</v>
      </c>
      <c r="DI124" t="s">
        <v>9</v>
      </c>
      <c r="DJ124" t="s">
        <v>9</v>
      </c>
      <c r="DK124" t="s">
        <v>8</v>
      </c>
      <c r="DL124" t="s">
        <v>8</v>
      </c>
      <c r="DM124" t="s">
        <v>9</v>
      </c>
      <c r="DN124" t="s">
        <v>9</v>
      </c>
      <c r="DO124">
        <f t="shared" si="39"/>
        <v>109</v>
      </c>
      <c r="DP124">
        <f>7-VLOOKUP(CK124,'Professional Scepticism'!A:B,2,FALSE)</f>
        <v>2</v>
      </c>
      <c r="DQ124">
        <f>VLOOKUP(CV124,'Professional Scepticism'!A:B,2,FALSE)</f>
        <v>3</v>
      </c>
      <c r="DR124">
        <f>VLOOKUP(DG124,'Professional Scepticism'!A:B,2,FALSE)</f>
        <v>4</v>
      </c>
      <c r="DS124">
        <f>VLOOKUP(DI124,'Professional Scepticism'!A:B,2,FALSE)</f>
        <v>5</v>
      </c>
      <c r="DT124">
        <f>VLOOKUP(DJ124,'Professional Scepticism'!A:B,2,FALSE)</f>
        <v>5</v>
      </c>
      <c r="DU124">
        <f>VLOOKUP(DK124,'Professional Scepticism'!A:B,2,FALSE)</f>
        <v>2</v>
      </c>
      <c r="DV124">
        <f>VLOOKUP(DL124,'Professional Scepticism'!A:B,2,FALSE)</f>
        <v>2</v>
      </c>
      <c r="DW124">
        <f>VLOOKUP(DM124,'Professional Scepticism'!A:B,2,FALSE)</f>
        <v>5</v>
      </c>
      <c r="DX124">
        <f>VLOOKUP(DN124,'Professional Scepticism'!A:B,2,FALSE)</f>
        <v>5</v>
      </c>
      <c r="DY124">
        <f>7-VLOOKUP(CL124,'Professional Scepticism'!A:B,2,FALSE)</f>
        <v>3</v>
      </c>
      <c r="DZ124">
        <f>7-VLOOKUP(CM124,'Professional Scepticism'!A:B,2,FALSE)</f>
        <v>5</v>
      </c>
      <c r="EA124">
        <f>VLOOKUP(CN124,'Professional Scepticism'!A:B,2,FALSE)</f>
        <v>3</v>
      </c>
      <c r="EB124">
        <f>VLOOKUP(CO124,'Professional Scepticism'!A:B,2,FALSE)</f>
        <v>2</v>
      </c>
      <c r="EC124">
        <f>VLOOKUP(CP124,'Professional Scepticism'!A:B,2,FALSE)</f>
        <v>5</v>
      </c>
      <c r="ED124">
        <f>VLOOKUP(CQ124,'Professional Scepticism'!A:B,2,FALSE)</f>
        <v>5</v>
      </c>
      <c r="EE124">
        <f>7-VLOOKUP(CR124,'Professional Scepticism'!A:B,2,FALSE)</f>
        <v>2</v>
      </c>
      <c r="EF124">
        <f>7-VLOOKUP(CS124,'Professional Scepticism'!A:B,2,FALSE)</f>
        <v>2</v>
      </c>
      <c r="EG124">
        <f>VLOOKUP(CT124,'Professional Scepticism'!A:B,2,FALSE)</f>
        <v>4</v>
      </c>
      <c r="EH124">
        <f>7-VLOOKUP(CU124,'Professional Scepticism'!A:B,2,FALSE)</f>
        <v>2</v>
      </c>
      <c r="EI124">
        <f>VLOOKUP(CW124,'Professional Scepticism'!A:B,2,FALSE)</f>
        <v>6</v>
      </c>
      <c r="EJ124">
        <f>VLOOKUP(CX124,'Professional Scepticism'!A:B,2,FALSE)</f>
        <v>2</v>
      </c>
      <c r="EK124">
        <f>VLOOKUP(CY124,'Professional Scepticism'!A:B,2,FALSE)</f>
        <v>6</v>
      </c>
      <c r="EL124">
        <f>VLOOKUP(CZ124,'Professional Scepticism'!A:B,2,FALSE)</f>
        <v>4</v>
      </c>
      <c r="EM124">
        <f>VLOOKUP(DA124,'Professional Scepticism'!A:B,2,FALSE)</f>
        <v>4</v>
      </c>
      <c r="EN124">
        <f>7-VLOOKUP(DB124,'Professional Scepticism'!A:B,2,FALSE)</f>
        <v>2</v>
      </c>
      <c r="EO124">
        <f>7-VLOOKUP(DC124,'Professional Scepticism'!A:B,2,FALSE)</f>
        <v>4</v>
      </c>
      <c r="EP124">
        <f>VLOOKUP(DD124,'Professional Scepticism'!A:B,2,FALSE)</f>
        <v>5</v>
      </c>
      <c r="EQ124">
        <f>VLOOKUP(DE124,'Professional Scepticism'!A:B,2,FALSE)</f>
        <v>2</v>
      </c>
      <c r="ER124">
        <f>VLOOKUP(DF124,'Professional Scepticism'!A:B,2,FALSE)</f>
        <v>3</v>
      </c>
      <c r="ES124">
        <f>VLOOKUP(DH124,'Professional Scepticism'!A:B,2,FALSE)</f>
        <v>5</v>
      </c>
    </row>
    <row r="125" spans="1:149" x14ac:dyDescent="0.2">
      <c r="A125" s="2">
        <f t="shared" si="31"/>
        <v>120</v>
      </c>
      <c r="B125" t="b">
        <v>1</v>
      </c>
      <c r="C125" s="4">
        <v>100</v>
      </c>
      <c r="D125" t="s">
        <v>0</v>
      </c>
      <c r="E125" t="s">
        <v>1</v>
      </c>
      <c r="F125" t="s">
        <v>4</v>
      </c>
      <c r="G125" t="s">
        <v>5</v>
      </c>
      <c r="H125" t="s">
        <v>4</v>
      </c>
      <c r="I125" t="s">
        <v>2</v>
      </c>
      <c r="J125" t="s">
        <v>5</v>
      </c>
      <c r="K125" t="s">
        <v>2</v>
      </c>
      <c r="L125" t="s">
        <v>4</v>
      </c>
      <c r="M125" t="s">
        <v>7</v>
      </c>
      <c r="N125" t="s">
        <v>4</v>
      </c>
      <c r="O125" t="s">
        <v>2</v>
      </c>
      <c r="P125" t="s">
        <v>1</v>
      </c>
      <c r="Q125" t="s">
        <v>2</v>
      </c>
      <c r="R125" t="s">
        <v>1</v>
      </c>
      <c r="S125" t="s">
        <v>2</v>
      </c>
      <c r="T125" t="s">
        <v>1</v>
      </c>
      <c r="U125" t="s">
        <v>1</v>
      </c>
      <c r="V125" t="s">
        <v>4</v>
      </c>
      <c r="W125" t="s">
        <v>1</v>
      </c>
      <c r="X125" t="s">
        <v>4</v>
      </c>
      <c r="Y125" t="s">
        <v>19</v>
      </c>
      <c r="Z125" t="s">
        <v>9</v>
      </c>
      <c r="AA125" t="s">
        <v>10</v>
      </c>
      <c r="AB125" t="s">
        <v>11</v>
      </c>
      <c r="AC125" t="s">
        <v>19</v>
      </c>
      <c r="AD125" t="s">
        <v>19</v>
      </c>
      <c r="AE125" t="s">
        <v>9</v>
      </c>
      <c r="AF125" t="s">
        <v>8</v>
      </c>
      <c r="AG125" t="s">
        <v>19</v>
      </c>
      <c r="AJ125" t="s">
        <v>11</v>
      </c>
      <c r="AK125">
        <f>VLOOKUP(E125,Ethics!A:B,2,FALSE)</f>
        <v>9</v>
      </c>
      <c r="AL125">
        <f>VLOOKUP(P125,Ethics!A:B,2,FALSE)</f>
        <v>9</v>
      </c>
      <c r="AM125">
        <f>VLOOKUP(R125,Ethics!A:B,2,FALSE)</f>
        <v>9</v>
      </c>
      <c r="AN125">
        <f>VLOOKUP(S125,Ethics!A:B,2,FALSE)</f>
        <v>8</v>
      </c>
      <c r="AO125">
        <f>VLOOKUP(T125,Ethics!A:B,2,FALSE)</f>
        <v>9</v>
      </c>
      <c r="AP125">
        <f>VLOOKUP(U125,Ethics!A:B,2,FALSE)</f>
        <v>9</v>
      </c>
      <c r="AQ125">
        <f>VLOOKUP(V125,Ethics!A:B,2,FALSE)</f>
        <v>7</v>
      </c>
      <c r="AR125">
        <f>VLOOKUP(W125,Ethics!A:B,2,FALSE)</f>
        <v>9</v>
      </c>
      <c r="AS125">
        <f>VLOOKUP(X125,Ethics!A:B,2,FALSE)</f>
        <v>7</v>
      </c>
      <c r="AT125">
        <f>VLOOKUP(F125,Ethics!A:B,2,FALSE)</f>
        <v>7</v>
      </c>
      <c r="AU125" s="29" t="str">
        <f t="shared" ref="AU125:AU126" si="41">IF(AND(AW125="High",BI125="High"),"Situationist",FALSE)</f>
        <v>Situationist</v>
      </c>
      <c r="AV125" s="29">
        <f>VLOOKUP(AU125,Ethics!D:E,2,FALSE)</f>
        <v>1</v>
      </c>
      <c r="AW125" t="str">
        <f t="shared" si="33"/>
        <v>High</v>
      </c>
      <c r="AX125">
        <f t="shared" si="34"/>
        <v>8.3000000000000007</v>
      </c>
      <c r="AY125">
        <f>VLOOKUP(G125,Ethics!A:B,2,FALSE)</f>
        <v>3</v>
      </c>
      <c r="AZ125">
        <f>VLOOKUP(H125,Ethics!A:B,2,FALSE)</f>
        <v>7</v>
      </c>
      <c r="BA125">
        <f>VLOOKUP(I125,Ethics!A:B,2,FALSE)</f>
        <v>8</v>
      </c>
      <c r="BB125">
        <f>VLOOKUP(J125,Ethics!A:B,2,FALSE)</f>
        <v>3</v>
      </c>
      <c r="BC125">
        <f>VLOOKUP(K125,Ethics!A:B,2,FALSE)</f>
        <v>8</v>
      </c>
      <c r="BD125">
        <f>VLOOKUP(L125,Ethics!A:B,2,FALSE)</f>
        <v>7</v>
      </c>
      <c r="BE125">
        <f>VLOOKUP(M125,Ethics!A:B,2,FALSE)</f>
        <v>4</v>
      </c>
      <c r="BF125">
        <f>VLOOKUP(N125,Ethics!A:B,2,FALSE)</f>
        <v>7</v>
      </c>
      <c r="BG125">
        <f>VLOOKUP(O125,Ethics!A:B,2,FALSE)</f>
        <v>8</v>
      </c>
      <c r="BH125">
        <f>VLOOKUP(Q125,Ethics!A:B,2,FALSE)</f>
        <v>8</v>
      </c>
      <c r="BI125" t="str">
        <f t="shared" si="35"/>
        <v>High</v>
      </c>
      <c r="BJ125">
        <f t="shared" si="36"/>
        <v>6.3</v>
      </c>
      <c r="BL125">
        <f>VLOOKUP(Y125,'Personality Traits'!A:B,2,FALSE)</f>
        <v>5</v>
      </c>
      <c r="BM125">
        <f>8-VLOOKUP(Z125,'Personality Traits'!A:B,2,FALSE)</f>
        <v>2</v>
      </c>
      <c r="BN125">
        <f>VLOOKUP(AA125,'Personality Traits'!A:B,2,FALSE)</f>
        <v>7</v>
      </c>
      <c r="BO125">
        <f>8-VLOOKUP(AB125,'Personality Traits'!A:B,2,FALSE)</f>
        <v>4</v>
      </c>
      <c r="BP125">
        <f>VLOOKUP(AB125,'Personality Traits'!A:B,2,FALSE)</f>
        <v>4</v>
      </c>
      <c r="BQ125">
        <f>8-VLOOKUP(AD125,'Personality Traits'!A:B,2,FALSE)</f>
        <v>3</v>
      </c>
      <c r="BR125">
        <f>VLOOKUP(AE125,'Personality Traits'!A:B,2,FALSE)</f>
        <v>6</v>
      </c>
      <c r="BS125">
        <f>8-VLOOKUP(AF125,'Personality Traits'!A:B,2,FALSE)</f>
        <v>6</v>
      </c>
      <c r="BT125">
        <f>VLOOKUP(AG125,'Personality Traits'!A:B,2,FALSE)</f>
        <v>5</v>
      </c>
      <c r="BU125">
        <f>8-VLOOKUP(AJ125,'Personality Traits'!A:B,2,FALSE)</f>
        <v>4</v>
      </c>
      <c r="BV125">
        <f t="shared" si="37"/>
        <v>4</v>
      </c>
      <c r="BW125">
        <f t="shared" si="37"/>
        <v>4</v>
      </c>
      <c r="BX125">
        <f t="shared" si="37"/>
        <v>6.5</v>
      </c>
      <c r="BY125">
        <f t="shared" si="37"/>
        <v>4.5</v>
      </c>
      <c r="BZ125">
        <f t="shared" si="38"/>
        <v>4</v>
      </c>
      <c r="CA125" t="s">
        <v>32</v>
      </c>
      <c r="CB125">
        <f>VLOOKUP(CA125,'Level of traineeship or degree'!A:B,2,FALSE)</f>
        <v>3</v>
      </c>
      <c r="CE125" t="s">
        <v>22</v>
      </c>
      <c r="CF125">
        <f>VLOOKUP(CE125,Gender!A:B,2,FALSE)</f>
        <v>1</v>
      </c>
      <c r="CH125" t="s">
        <v>25</v>
      </c>
      <c r="CI125">
        <f>VLOOKUP(CH125,Culture!A:B,2,FALSE)</f>
        <v>7</v>
      </c>
      <c r="CK125" t="s">
        <v>15</v>
      </c>
      <c r="CL125" t="s">
        <v>15</v>
      </c>
      <c r="CM125" t="s">
        <v>9</v>
      </c>
      <c r="CN125" t="s">
        <v>15</v>
      </c>
      <c r="CO125" t="s">
        <v>8</v>
      </c>
      <c r="CP125" t="s">
        <v>15</v>
      </c>
      <c r="CQ125" t="s">
        <v>15</v>
      </c>
      <c r="CR125" t="s">
        <v>17</v>
      </c>
      <c r="CS125" t="s">
        <v>17</v>
      </c>
      <c r="CT125" t="s">
        <v>15</v>
      </c>
      <c r="CU125" t="s">
        <v>15</v>
      </c>
      <c r="CV125" t="s">
        <v>15</v>
      </c>
      <c r="CW125" t="s">
        <v>9</v>
      </c>
      <c r="CX125" t="s">
        <v>15</v>
      </c>
      <c r="CY125" t="s">
        <v>9</v>
      </c>
      <c r="CZ125" t="s">
        <v>15</v>
      </c>
      <c r="DA125" t="s">
        <v>16</v>
      </c>
      <c r="DB125" t="s">
        <v>17</v>
      </c>
      <c r="DC125" t="s">
        <v>8</v>
      </c>
      <c r="DD125" t="s">
        <v>16</v>
      </c>
      <c r="DE125" t="s">
        <v>9</v>
      </c>
      <c r="DF125" t="s">
        <v>15</v>
      </c>
      <c r="DG125" t="s">
        <v>9</v>
      </c>
      <c r="DH125" t="s">
        <v>9</v>
      </c>
      <c r="DI125" t="s">
        <v>9</v>
      </c>
      <c r="DJ125" t="s">
        <v>9</v>
      </c>
      <c r="DK125" t="s">
        <v>15</v>
      </c>
      <c r="DL125" t="s">
        <v>9</v>
      </c>
      <c r="DM125" t="s">
        <v>9</v>
      </c>
      <c r="DN125" t="s">
        <v>15</v>
      </c>
      <c r="DO125">
        <f t="shared" si="39"/>
        <v>127</v>
      </c>
      <c r="DP125">
        <f>7-VLOOKUP(CK125,'Professional Scepticism'!A:B,2,FALSE)</f>
        <v>3</v>
      </c>
      <c r="DQ125">
        <f>VLOOKUP(CV125,'Professional Scepticism'!A:B,2,FALSE)</f>
        <v>4</v>
      </c>
      <c r="DR125">
        <f>VLOOKUP(DG125,'Professional Scepticism'!A:B,2,FALSE)</f>
        <v>5</v>
      </c>
      <c r="DS125">
        <f>VLOOKUP(DI125,'Professional Scepticism'!A:B,2,FALSE)</f>
        <v>5</v>
      </c>
      <c r="DT125">
        <f>VLOOKUP(DJ125,'Professional Scepticism'!A:B,2,FALSE)</f>
        <v>5</v>
      </c>
      <c r="DU125">
        <f>VLOOKUP(DK125,'Professional Scepticism'!A:B,2,FALSE)</f>
        <v>4</v>
      </c>
      <c r="DV125">
        <f>VLOOKUP(DL125,'Professional Scepticism'!A:B,2,FALSE)</f>
        <v>5</v>
      </c>
      <c r="DW125">
        <f>VLOOKUP(DM125,'Professional Scepticism'!A:B,2,FALSE)</f>
        <v>5</v>
      </c>
      <c r="DX125">
        <f>VLOOKUP(DN125,'Professional Scepticism'!A:B,2,FALSE)</f>
        <v>4</v>
      </c>
      <c r="DY125">
        <f>7-VLOOKUP(CL125,'Professional Scepticism'!A:B,2,FALSE)</f>
        <v>3</v>
      </c>
      <c r="DZ125">
        <f>7-VLOOKUP(CM125,'Professional Scepticism'!A:B,2,FALSE)</f>
        <v>2</v>
      </c>
      <c r="EA125">
        <f>VLOOKUP(CN125,'Professional Scepticism'!A:B,2,FALSE)</f>
        <v>4</v>
      </c>
      <c r="EB125">
        <f>VLOOKUP(CO125,'Professional Scepticism'!A:B,2,FALSE)</f>
        <v>2</v>
      </c>
      <c r="EC125">
        <f>VLOOKUP(CP125,'Professional Scepticism'!A:B,2,FALSE)</f>
        <v>4</v>
      </c>
      <c r="ED125">
        <f>VLOOKUP(CQ125,'Professional Scepticism'!A:B,2,FALSE)</f>
        <v>4</v>
      </c>
      <c r="EE125">
        <f>7-VLOOKUP(CR125,'Professional Scepticism'!A:B,2,FALSE)</f>
        <v>4</v>
      </c>
      <c r="EF125">
        <f>7-VLOOKUP(CS125,'Professional Scepticism'!A:B,2,FALSE)</f>
        <v>4</v>
      </c>
      <c r="EG125">
        <f>VLOOKUP(CT125,'Professional Scepticism'!A:B,2,FALSE)</f>
        <v>4</v>
      </c>
      <c r="EH125">
        <f>7-VLOOKUP(CU125,'Professional Scepticism'!A:B,2,FALSE)</f>
        <v>3</v>
      </c>
      <c r="EI125">
        <f>VLOOKUP(CW125,'Professional Scepticism'!A:B,2,FALSE)</f>
        <v>5</v>
      </c>
      <c r="EJ125">
        <f>VLOOKUP(CX125,'Professional Scepticism'!A:B,2,FALSE)</f>
        <v>4</v>
      </c>
      <c r="EK125">
        <f>VLOOKUP(CY125,'Professional Scepticism'!A:B,2,FALSE)</f>
        <v>5</v>
      </c>
      <c r="EL125">
        <f>VLOOKUP(CZ125,'Professional Scepticism'!A:B,2,FALSE)</f>
        <v>4</v>
      </c>
      <c r="EM125">
        <f>VLOOKUP(DA125,'Professional Scepticism'!A:B,2,FALSE)</f>
        <v>6</v>
      </c>
      <c r="EN125">
        <f>7-VLOOKUP(DB125,'Professional Scepticism'!A:B,2,FALSE)</f>
        <v>4</v>
      </c>
      <c r="EO125">
        <f>7-VLOOKUP(DC125,'Professional Scepticism'!A:B,2,FALSE)</f>
        <v>5</v>
      </c>
      <c r="EP125">
        <f>VLOOKUP(DD125,'Professional Scepticism'!A:B,2,FALSE)</f>
        <v>6</v>
      </c>
      <c r="EQ125">
        <f>VLOOKUP(DE125,'Professional Scepticism'!A:B,2,FALSE)</f>
        <v>5</v>
      </c>
      <c r="ER125">
        <f>VLOOKUP(DF125,'Professional Scepticism'!A:B,2,FALSE)</f>
        <v>4</v>
      </c>
      <c r="ES125">
        <f>VLOOKUP(DH125,'Professional Scepticism'!A:B,2,FALSE)</f>
        <v>5</v>
      </c>
    </row>
    <row r="126" spans="1:149" x14ac:dyDescent="0.2">
      <c r="A126" s="2">
        <f t="shared" si="31"/>
        <v>121</v>
      </c>
      <c r="B126" t="b">
        <v>1</v>
      </c>
      <c r="C126" s="4">
        <v>100</v>
      </c>
      <c r="D126" t="s">
        <v>0</v>
      </c>
      <c r="E126" t="s">
        <v>1</v>
      </c>
      <c r="F126" t="s">
        <v>4</v>
      </c>
      <c r="G126" t="s">
        <v>3</v>
      </c>
      <c r="H126" t="s">
        <v>6</v>
      </c>
      <c r="I126" t="s">
        <v>6</v>
      </c>
      <c r="J126" t="s">
        <v>4</v>
      </c>
      <c r="K126" t="s">
        <v>6</v>
      </c>
      <c r="L126" t="s">
        <v>6</v>
      </c>
      <c r="M126" t="s">
        <v>4</v>
      </c>
      <c r="N126" t="s">
        <v>4</v>
      </c>
      <c r="O126" t="s">
        <v>6</v>
      </c>
      <c r="P126" t="s">
        <v>2</v>
      </c>
      <c r="Q126" t="s">
        <v>6</v>
      </c>
      <c r="R126" t="s">
        <v>2</v>
      </c>
      <c r="S126" t="s">
        <v>1</v>
      </c>
      <c r="T126" t="s">
        <v>1</v>
      </c>
      <c r="U126" t="s">
        <v>1</v>
      </c>
      <c r="V126" t="s">
        <v>5</v>
      </c>
      <c r="W126" t="s">
        <v>2</v>
      </c>
      <c r="X126" t="s">
        <v>2</v>
      </c>
      <c r="Y126" t="s">
        <v>10</v>
      </c>
      <c r="Z126" t="s">
        <v>9</v>
      </c>
      <c r="AA126" t="s">
        <v>10</v>
      </c>
      <c r="AB126" t="s">
        <v>19</v>
      </c>
      <c r="AC126" t="s">
        <v>11</v>
      </c>
      <c r="AD126" t="s">
        <v>11</v>
      </c>
      <c r="AE126" t="s">
        <v>19</v>
      </c>
      <c r="AF126" t="s">
        <v>8</v>
      </c>
      <c r="AG126" t="s">
        <v>9</v>
      </c>
      <c r="AJ126" t="s">
        <v>11</v>
      </c>
      <c r="AK126">
        <f>VLOOKUP(E126,Ethics!A:B,2,FALSE)</f>
        <v>9</v>
      </c>
      <c r="AL126">
        <f>VLOOKUP(P126,Ethics!A:B,2,FALSE)</f>
        <v>8</v>
      </c>
      <c r="AM126">
        <f>VLOOKUP(R126,Ethics!A:B,2,FALSE)</f>
        <v>8</v>
      </c>
      <c r="AN126">
        <f>VLOOKUP(S126,Ethics!A:B,2,FALSE)</f>
        <v>9</v>
      </c>
      <c r="AO126">
        <f>VLOOKUP(T126,Ethics!A:B,2,FALSE)</f>
        <v>9</v>
      </c>
      <c r="AP126">
        <f>VLOOKUP(U126,Ethics!A:B,2,FALSE)</f>
        <v>9</v>
      </c>
      <c r="AQ126">
        <f>VLOOKUP(V126,Ethics!A:B,2,FALSE)</f>
        <v>3</v>
      </c>
      <c r="AR126">
        <f>VLOOKUP(W126,Ethics!A:B,2,FALSE)</f>
        <v>8</v>
      </c>
      <c r="AS126">
        <f>VLOOKUP(X126,Ethics!A:B,2,FALSE)</f>
        <v>8</v>
      </c>
      <c r="AT126">
        <f>VLOOKUP(F126,Ethics!A:B,2,FALSE)</f>
        <v>7</v>
      </c>
      <c r="AU126" s="29" t="str">
        <f t="shared" si="41"/>
        <v>Situationist</v>
      </c>
      <c r="AV126" s="29">
        <f>VLOOKUP(AU126,Ethics!D:E,2,FALSE)</f>
        <v>1</v>
      </c>
      <c r="AW126" t="str">
        <f t="shared" si="33"/>
        <v>High</v>
      </c>
      <c r="AX126">
        <f t="shared" si="34"/>
        <v>7.8</v>
      </c>
      <c r="AY126">
        <f>VLOOKUP(G126,Ethics!A:B,2,FALSE)</f>
        <v>2</v>
      </c>
      <c r="AZ126">
        <f>VLOOKUP(H126,Ethics!A:B,2,FALSE)</f>
        <v>6</v>
      </c>
      <c r="BA126">
        <f>VLOOKUP(I126,Ethics!A:B,2,FALSE)</f>
        <v>6</v>
      </c>
      <c r="BB126">
        <f>VLOOKUP(J126,Ethics!A:B,2,FALSE)</f>
        <v>7</v>
      </c>
      <c r="BC126">
        <f>VLOOKUP(K126,Ethics!A:B,2,FALSE)</f>
        <v>6</v>
      </c>
      <c r="BD126">
        <f>VLOOKUP(L126,Ethics!A:B,2,FALSE)</f>
        <v>6</v>
      </c>
      <c r="BE126">
        <f>VLOOKUP(M126,Ethics!A:B,2,FALSE)</f>
        <v>7</v>
      </c>
      <c r="BF126">
        <f>VLOOKUP(N126,Ethics!A:B,2,FALSE)</f>
        <v>7</v>
      </c>
      <c r="BG126">
        <f>VLOOKUP(O126,Ethics!A:B,2,FALSE)</f>
        <v>6</v>
      </c>
      <c r="BH126">
        <f>VLOOKUP(Q126,Ethics!A:B,2,FALSE)</f>
        <v>6</v>
      </c>
      <c r="BI126" t="str">
        <f t="shared" si="35"/>
        <v>High</v>
      </c>
      <c r="BJ126">
        <f t="shared" si="36"/>
        <v>5.9</v>
      </c>
      <c r="BL126">
        <f>VLOOKUP(Y126,'Personality Traits'!A:B,2,FALSE)</f>
        <v>7</v>
      </c>
      <c r="BM126">
        <f>8-VLOOKUP(Z126,'Personality Traits'!A:B,2,FALSE)</f>
        <v>2</v>
      </c>
      <c r="BN126">
        <f>VLOOKUP(AA126,'Personality Traits'!A:B,2,FALSE)</f>
        <v>7</v>
      </c>
      <c r="BO126">
        <f>8-VLOOKUP(AB126,'Personality Traits'!A:B,2,FALSE)</f>
        <v>3</v>
      </c>
      <c r="BP126">
        <f>VLOOKUP(AB126,'Personality Traits'!A:B,2,FALSE)</f>
        <v>5</v>
      </c>
      <c r="BQ126">
        <f>8-VLOOKUP(AD126,'Personality Traits'!A:B,2,FALSE)</f>
        <v>4</v>
      </c>
      <c r="BR126">
        <f>VLOOKUP(AE126,'Personality Traits'!A:B,2,FALSE)</f>
        <v>5</v>
      </c>
      <c r="BS126">
        <f>8-VLOOKUP(AF126,'Personality Traits'!A:B,2,FALSE)</f>
        <v>6</v>
      </c>
      <c r="BT126">
        <f>VLOOKUP(AG126,'Personality Traits'!A:B,2,FALSE)</f>
        <v>6</v>
      </c>
      <c r="BU126">
        <f>8-VLOOKUP(AJ126,'Personality Traits'!A:B,2,FALSE)</f>
        <v>4</v>
      </c>
      <c r="BV126">
        <f t="shared" si="37"/>
        <v>5.5</v>
      </c>
      <c r="BW126">
        <f t="shared" si="37"/>
        <v>3.5</v>
      </c>
      <c r="BX126">
        <f t="shared" si="37"/>
        <v>6.5</v>
      </c>
      <c r="BY126">
        <f t="shared" si="37"/>
        <v>4.5</v>
      </c>
      <c r="BZ126">
        <f t="shared" si="38"/>
        <v>4.5</v>
      </c>
      <c r="CA126" t="s">
        <v>32</v>
      </c>
      <c r="CB126">
        <f>VLOOKUP(CA126,'Level of traineeship or degree'!A:B,2,FALSE)</f>
        <v>3</v>
      </c>
      <c r="CE126" t="s">
        <v>13</v>
      </c>
      <c r="CF126">
        <f>VLOOKUP(CE126,Gender!A:B,2,FALSE)</f>
        <v>0</v>
      </c>
      <c r="CH126" t="s">
        <v>25</v>
      </c>
      <c r="CI126">
        <f>VLOOKUP(CH126,Culture!A:B,2,FALSE)</f>
        <v>7</v>
      </c>
      <c r="CK126" t="s">
        <v>8</v>
      </c>
      <c r="CL126" t="s">
        <v>8</v>
      </c>
      <c r="CM126" t="s">
        <v>8</v>
      </c>
      <c r="CN126" t="s">
        <v>9</v>
      </c>
      <c r="CO126" t="s">
        <v>17</v>
      </c>
      <c r="CP126" t="s">
        <v>16</v>
      </c>
      <c r="CQ126" t="s">
        <v>9</v>
      </c>
      <c r="CR126" t="s">
        <v>9</v>
      </c>
      <c r="CS126" t="s">
        <v>8</v>
      </c>
      <c r="CT126" t="s">
        <v>15</v>
      </c>
      <c r="CU126" t="s">
        <v>17</v>
      </c>
      <c r="CV126" t="s">
        <v>9</v>
      </c>
      <c r="CW126" t="s">
        <v>8</v>
      </c>
      <c r="CX126" t="s">
        <v>16</v>
      </c>
      <c r="CY126" t="s">
        <v>9</v>
      </c>
      <c r="CZ126" t="s">
        <v>9</v>
      </c>
      <c r="DA126" t="s">
        <v>17</v>
      </c>
      <c r="DB126" t="s">
        <v>15</v>
      </c>
      <c r="DC126" t="s">
        <v>26</v>
      </c>
      <c r="DD126" t="s">
        <v>9</v>
      </c>
      <c r="DE126" t="s">
        <v>9</v>
      </c>
      <c r="DF126" t="s">
        <v>9</v>
      </c>
      <c r="DG126" t="s">
        <v>16</v>
      </c>
      <c r="DH126" t="s">
        <v>16</v>
      </c>
      <c r="DI126" t="s">
        <v>9</v>
      </c>
      <c r="DJ126" t="s">
        <v>16</v>
      </c>
      <c r="DK126" t="s">
        <v>9</v>
      </c>
      <c r="DL126" t="s">
        <v>17</v>
      </c>
      <c r="DM126" t="s">
        <v>9</v>
      </c>
      <c r="DN126" t="s">
        <v>16</v>
      </c>
      <c r="DO126">
        <f t="shared" si="39"/>
        <v>141</v>
      </c>
      <c r="DP126">
        <f>7-VLOOKUP(CK126,'Professional Scepticism'!A:B,2,FALSE)</f>
        <v>5</v>
      </c>
      <c r="DQ126">
        <f>VLOOKUP(CV126,'Professional Scepticism'!A:B,2,FALSE)</f>
        <v>5</v>
      </c>
      <c r="DR126">
        <f>VLOOKUP(DG126,'Professional Scepticism'!A:B,2,FALSE)</f>
        <v>6</v>
      </c>
      <c r="DS126">
        <f>VLOOKUP(DI126,'Professional Scepticism'!A:B,2,FALSE)</f>
        <v>5</v>
      </c>
      <c r="DT126">
        <f>VLOOKUP(DJ126,'Professional Scepticism'!A:B,2,FALSE)</f>
        <v>6</v>
      </c>
      <c r="DU126">
        <f>VLOOKUP(DK126,'Professional Scepticism'!A:B,2,FALSE)</f>
        <v>5</v>
      </c>
      <c r="DV126">
        <f>VLOOKUP(DL126,'Professional Scepticism'!A:B,2,FALSE)</f>
        <v>3</v>
      </c>
      <c r="DW126">
        <f>VLOOKUP(DM126,'Professional Scepticism'!A:B,2,FALSE)</f>
        <v>5</v>
      </c>
      <c r="DX126">
        <f>VLOOKUP(DN126,'Professional Scepticism'!A:B,2,FALSE)</f>
        <v>6</v>
      </c>
      <c r="DY126">
        <f>7-VLOOKUP(CL126,'Professional Scepticism'!A:B,2,FALSE)</f>
        <v>5</v>
      </c>
      <c r="DZ126">
        <f>7-VLOOKUP(CM126,'Professional Scepticism'!A:B,2,FALSE)</f>
        <v>5</v>
      </c>
      <c r="EA126">
        <f>VLOOKUP(CN126,'Professional Scepticism'!A:B,2,FALSE)</f>
        <v>5</v>
      </c>
      <c r="EB126">
        <f>VLOOKUP(CO126,'Professional Scepticism'!A:B,2,FALSE)</f>
        <v>3</v>
      </c>
      <c r="EC126">
        <f>VLOOKUP(CP126,'Professional Scepticism'!A:B,2,FALSE)</f>
        <v>6</v>
      </c>
      <c r="ED126">
        <f>VLOOKUP(CQ126,'Professional Scepticism'!A:B,2,FALSE)</f>
        <v>5</v>
      </c>
      <c r="EE126">
        <f>7-VLOOKUP(CR126,'Professional Scepticism'!A:B,2,FALSE)</f>
        <v>2</v>
      </c>
      <c r="EF126">
        <f>7-VLOOKUP(CS126,'Professional Scepticism'!A:B,2,FALSE)</f>
        <v>5</v>
      </c>
      <c r="EG126">
        <f>VLOOKUP(CT126,'Professional Scepticism'!A:B,2,FALSE)</f>
        <v>4</v>
      </c>
      <c r="EH126">
        <f>7-VLOOKUP(CU126,'Professional Scepticism'!A:B,2,FALSE)</f>
        <v>4</v>
      </c>
      <c r="EI126">
        <f>VLOOKUP(CW126,'Professional Scepticism'!A:B,2,FALSE)</f>
        <v>2</v>
      </c>
      <c r="EJ126">
        <f>VLOOKUP(CX126,'Professional Scepticism'!A:B,2,FALSE)</f>
        <v>6</v>
      </c>
      <c r="EK126">
        <f>VLOOKUP(CY126,'Professional Scepticism'!A:B,2,FALSE)</f>
        <v>5</v>
      </c>
      <c r="EL126">
        <f>VLOOKUP(CZ126,'Professional Scepticism'!A:B,2,FALSE)</f>
        <v>5</v>
      </c>
      <c r="EM126">
        <f>VLOOKUP(DA126,'Professional Scepticism'!A:B,2,FALSE)</f>
        <v>3</v>
      </c>
      <c r="EN126">
        <f>7-VLOOKUP(DB126,'Professional Scepticism'!A:B,2,FALSE)</f>
        <v>3</v>
      </c>
      <c r="EO126">
        <f>7-VLOOKUP(DC126,'Professional Scepticism'!A:B,2,FALSE)</f>
        <v>6</v>
      </c>
      <c r="EP126">
        <f>VLOOKUP(DD126,'Professional Scepticism'!A:B,2,FALSE)</f>
        <v>5</v>
      </c>
      <c r="EQ126">
        <f>VLOOKUP(DE126,'Professional Scepticism'!A:B,2,FALSE)</f>
        <v>5</v>
      </c>
      <c r="ER126">
        <f>VLOOKUP(DF126,'Professional Scepticism'!A:B,2,FALSE)</f>
        <v>5</v>
      </c>
      <c r="ES126">
        <f>VLOOKUP(DH126,'Professional Scepticism'!A:B,2,FALSE)</f>
        <v>6</v>
      </c>
    </row>
    <row r="127" spans="1:149" x14ac:dyDescent="0.2">
      <c r="A127" s="2">
        <f t="shared" si="31"/>
        <v>122</v>
      </c>
      <c r="B127" t="b">
        <v>1</v>
      </c>
      <c r="C127" s="4">
        <v>100</v>
      </c>
      <c r="D127" t="s">
        <v>0</v>
      </c>
      <c r="E127" t="s">
        <v>4</v>
      </c>
      <c r="F127" t="s">
        <v>2</v>
      </c>
      <c r="G127" t="s">
        <v>6</v>
      </c>
      <c r="H127" t="s">
        <v>11</v>
      </c>
      <c r="I127" t="s">
        <v>6</v>
      </c>
      <c r="J127" t="s">
        <v>11</v>
      </c>
      <c r="K127" t="s">
        <v>5</v>
      </c>
      <c r="L127" t="s">
        <v>11</v>
      </c>
      <c r="M127" t="s">
        <v>7</v>
      </c>
      <c r="N127" t="s">
        <v>6</v>
      </c>
      <c r="O127" t="s">
        <v>5</v>
      </c>
      <c r="P127" t="s">
        <v>2</v>
      </c>
      <c r="Q127" t="s">
        <v>6</v>
      </c>
      <c r="R127" t="s">
        <v>11</v>
      </c>
      <c r="S127" t="s">
        <v>4</v>
      </c>
      <c r="T127" t="s">
        <v>7</v>
      </c>
      <c r="U127" t="s">
        <v>6</v>
      </c>
      <c r="V127" t="s">
        <v>4</v>
      </c>
      <c r="W127" t="s">
        <v>1</v>
      </c>
      <c r="X127" t="s">
        <v>4</v>
      </c>
      <c r="Y127" t="s">
        <v>9</v>
      </c>
      <c r="Z127" t="s">
        <v>9</v>
      </c>
      <c r="AA127" t="s">
        <v>9</v>
      </c>
      <c r="AB127" t="s">
        <v>18</v>
      </c>
      <c r="AC127" t="s">
        <v>10</v>
      </c>
      <c r="AD127" t="s">
        <v>8</v>
      </c>
      <c r="AE127" t="s">
        <v>18</v>
      </c>
      <c r="AF127" t="s">
        <v>18</v>
      </c>
      <c r="AG127" t="s">
        <v>11</v>
      </c>
      <c r="AJ127" t="s">
        <v>11</v>
      </c>
      <c r="AK127">
        <f>VLOOKUP(E127,Ethics!A:B,2,FALSE)</f>
        <v>7</v>
      </c>
      <c r="AL127">
        <f>VLOOKUP(P127,Ethics!A:B,2,FALSE)</f>
        <v>8</v>
      </c>
      <c r="AM127">
        <f>VLOOKUP(R127,Ethics!A:B,2,FALSE)</f>
        <v>5</v>
      </c>
      <c r="AN127">
        <f>VLOOKUP(S127,Ethics!A:B,2,FALSE)</f>
        <v>7</v>
      </c>
      <c r="AO127">
        <f>VLOOKUP(T127,Ethics!A:B,2,FALSE)</f>
        <v>4</v>
      </c>
      <c r="AP127">
        <f>VLOOKUP(U127,Ethics!A:B,2,FALSE)</f>
        <v>6</v>
      </c>
      <c r="AQ127">
        <f>VLOOKUP(V127,Ethics!A:B,2,FALSE)</f>
        <v>7</v>
      </c>
      <c r="AR127">
        <f>VLOOKUP(W127,Ethics!A:B,2,FALSE)</f>
        <v>9</v>
      </c>
      <c r="AS127">
        <f>VLOOKUP(X127,Ethics!A:B,2,FALSE)</f>
        <v>7</v>
      </c>
      <c r="AT127">
        <f>VLOOKUP(F127,Ethics!A:B,2,FALSE)</f>
        <v>8</v>
      </c>
      <c r="AU127" s="29" t="str">
        <f t="shared" si="30"/>
        <v>Absolutist</v>
      </c>
      <c r="AV127" s="29">
        <f>VLOOKUP(AU127,Ethics!D:E,2,FALSE)</f>
        <v>2</v>
      </c>
      <c r="AW127" t="str">
        <f t="shared" si="33"/>
        <v>High</v>
      </c>
      <c r="AX127">
        <f t="shared" si="34"/>
        <v>6.8</v>
      </c>
      <c r="AY127">
        <f>VLOOKUP(G127,Ethics!A:B,2,FALSE)</f>
        <v>6</v>
      </c>
      <c r="AZ127">
        <f>VLOOKUP(H127,Ethics!A:B,2,FALSE)</f>
        <v>5</v>
      </c>
      <c r="BA127">
        <f>VLOOKUP(I127,Ethics!A:B,2,FALSE)</f>
        <v>6</v>
      </c>
      <c r="BB127">
        <f>VLOOKUP(J127,Ethics!A:B,2,FALSE)</f>
        <v>5</v>
      </c>
      <c r="BC127">
        <f>VLOOKUP(K127,Ethics!A:B,2,FALSE)</f>
        <v>3</v>
      </c>
      <c r="BD127">
        <f>VLOOKUP(L127,Ethics!A:B,2,FALSE)</f>
        <v>5</v>
      </c>
      <c r="BE127">
        <f>VLOOKUP(M127,Ethics!A:B,2,FALSE)</f>
        <v>4</v>
      </c>
      <c r="BF127">
        <f>VLOOKUP(N127,Ethics!A:B,2,FALSE)</f>
        <v>6</v>
      </c>
      <c r="BG127">
        <f>VLOOKUP(O127,Ethics!A:B,2,FALSE)</f>
        <v>3</v>
      </c>
      <c r="BH127">
        <f>VLOOKUP(Q127,Ethics!A:B,2,FALSE)</f>
        <v>6</v>
      </c>
      <c r="BI127" t="str">
        <f t="shared" si="35"/>
        <v>Low</v>
      </c>
      <c r="BJ127">
        <f t="shared" si="36"/>
        <v>4.9000000000000004</v>
      </c>
      <c r="BL127">
        <f>VLOOKUP(Y127,'Personality Traits'!A:B,2,FALSE)</f>
        <v>6</v>
      </c>
      <c r="BM127">
        <f>8-VLOOKUP(Z127,'Personality Traits'!A:B,2,FALSE)</f>
        <v>2</v>
      </c>
      <c r="BN127">
        <f>VLOOKUP(AA127,'Personality Traits'!A:B,2,FALSE)</f>
        <v>6</v>
      </c>
      <c r="BO127">
        <f>8-VLOOKUP(AB127,'Personality Traits'!A:B,2,FALSE)</f>
        <v>5</v>
      </c>
      <c r="BP127">
        <f>VLOOKUP(AB127,'Personality Traits'!A:B,2,FALSE)</f>
        <v>3</v>
      </c>
      <c r="BQ127">
        <f>8-VLOOKUP(AD127,'Personality Traits'!A:B,2,FALSE)</f>
        <v>6</v>
      </c>
      <c r="BR127">
        <f>VLOOKUP(AE127,'Personality Traits'!A:B,2,FALSE)</f>
        <v>3</v>
      </c>
      <c r="BS127">
        <f>8-VLOOKUP(AF127,'Personality Traits'!A:B,2,FALSE)</f>
        <v>5</v>
      </c>
      <c r="BT127">
        <f>VLOOKUP(AG127,'Personality Traits'!A:B,2,FALSE)</f>
        <v>4</v>
      </c>
      <c r="BU127">
        <f>8-VLOOKUP(AJ127,'Personality Traits'!A:B,2,FALSE)</f>
        <v>4</v>
      </c>
      <c r="BV127">
        <f t="shared" si="37"/>
        <v>6</v>
      </c>
      <c r="BW127">
        <f t="shared" si="37"/>
        <v>2.5</v>
      </c>
      <c r="BX127">
        <f t="shared" si="37"/>
        <v>5.5</v>
      </c>
      <c r="BY127">
        <f t="shared" si="37"/>
        <v>4.5</v>
      </c>
      <c r="BZ127">
        <f t="shared" si="38"/>
        <v>3.5</v>
      </c>
      <c r="CA127" t="s">
        <v>32</v>
      </c>
      <c r="CB127">
        <f>VLOOKUP(CA127,'Level of traineeship or degree'!A:B,2,FALSE)</f>
        <v>3</v>
      </c>
      <c r="CE127" t="s">
        <v>22</v>
      </c>
      <c r="CF127">
        <f>VLOOKUP(CE127,Gender!A:B,2,FALSE)</f>
        <v>1</v>
      </c>
      <c r="CH127" t="s">
        <v>14</v>
      </c>
      <c r="CI127">
        <f>VLOOKUP(CH127,Culture!A:B,2,FALSE)</f>
        <v>8</v>
      </c>
      <c r="CK127" t="s">
        <v>8</v>
      </c>
      <c r="CL127" t="s">
        <v>8</v>
      </c>
      <c r="CM127" t="s">
        <v>15</v>
      </c>
      <c r="CN127" t="s">
        <v>17</v>
      </c>
      <c r="CO127" t="s">
        <v>17</v>
      </c>
      <c r="CP127" t="s">
        <v>15</v>
      </c>
      <c r="CQ127" t="s">
        <v>15</v>
      </c>
      <c r="CR127" t="s">
        <v>8</v>
      </c>
      <c r="CS127" t="s">
        <v>8</v>
      </c>
      <c r="CT127" t="s">
        <v>17</v>
      </c>
      <c r="CU127" t="s">
        <v>17</v>
      </c>
      <c r="CV127" t="s">
        <v>17</v>
      </c>
      <c r="CW127" t="s">
        <v>15</v>
      </c>
      <c r="CX127" t="s">
        <v>15</v>
      </c>
      <c r="CY127" t="s">
        <v>8</v>
      </c>
      <c r="CZ127" t="s">
        <v>17</v>
      </c>
      <c r="DA127" t="s">
        <v>15</v>
      </c>
      <c r="DB127" t="s">
        <v>17</v>
      </c>
      <c r="DC127" t="s">
        <v>15</v>
      </c>
      <c r="DD127" t="s">
        <v>17</v>
      </c>
      <c r="DE127" t="s">
        <v>15</v>
      </c>
      <c r="DF127" t="s">
        <v>17</v>
      </c>
      <c r="DG127" t="s">
        <v>15</v>
      </c>
      <c r="DH127" t="s">
        <v>17</v>
      </c>
      <c r="DI127" t="s">
        <v>9</v>
      </c>
      <c r="DJ127" t="s">
        <v>9</v>
      </c>
      <c r="DK127" t="s">
        <v>9</v>
      </c>
      <c r="DL127" t="s">
        <v>9</v>
      </c>
      <c r="DM127" t="s">
        <v>17</v>
      </c>
      <c r="DN127" t="s">
        <v>15</v>
      </c>
      <c r="DO127">
        <f t="shared" si="39"/>
        <v>115</v>
      </c>
      <c r="DP127">
        <f>7-VLOOKUP(CK127,'Professional Scepticism'!A:B,2,FALSE)</f>
        <v>5</v>
      </c>
      <c r="DQ127">
        <f>VLOOKUP(CV127,'Professional Scepticism'!A:B,2,FALSE)</f>
        <v>3</v>
      </c>
      <c r="DR127">
        <f>VLOOKUP(DG127,'Professional Scepticism'!A:B,2,FALSE)</f>
        <v>4</v>
      </c>
      <c r="DS127">
        <f>VLOOKUP(DI127,'Professional Scepticism'!A:B,2,FALSE)</f>
        <v>5</v>
      </c>
      <c r="DT127">
        <f>VLOOKUP(DJ127,'Professional Scepticism'!A:B,2,FALSE)</f>
        <v>5</v>
      </c>
      <c r="DU127">
        <f>VLOOKUP(DK127,'Professional Scepticism'!A:B,2,FALSE)</f>
        <v>5</v>
      </c>
      <c r="DV127">
        <f>VLOOKUP(DL127,'Professional Scepticism'!A:B,2,FALSE)</f>
        <v>5</v>
      </c>
      <c r="DW127">
        <f>VLOOKUP(DM127,'Professional Scepticism'!A:B,2,FALSE)</f>
        <v>3</v>
      </c>
      <c r="DX127">
        <f>VLOOKUP(DN127,'Professional Scepticism'!A:B,2,FALSE)</f>
        <v>4</v>
      </c>
      <c r="DY127">
        <f>7-VLOOKUP(CL127,'Professional Scepticism'!A:B,2,FALSE)</f>
        <v>5</v>
      </c>
      <c r="DZ127">
        <f>7-VLOOKUP(CM127,'Professional Scepticism'!A:B,2,FALSE)</f>
        <v>3</v>
      </c>
      <c r="EA127">
        <f>VLOOKUP(CN127,'Professional Scepticism'!A:B,2,FALSE)</f>
        <v>3</v>
      </c>
      <c r="EB127">
        <f>VLOOKUP(CO127,'Professional Scepticism'!A:B,2,FALSE)</f>
        <v>3</v>
      </c>
      <c r="EC127">
        <f>VLOOKUP(CP127,'Professional Scepticism'!A:B,2,FALSE)</f>
        <v>4</v>
      </c>
      <c r="ED127">
        <f>VLOOKUP(CQ127,'Professional Scepticism'!A:B,2,FALSE)</f>
        <v>4</v>
      </c>
      <c r="EE127">
        <f>7-VLOOKUP(CR127,'Professional Scepticism'!A:B,2,FALSE)</f>
        <v>5</v>
      </c>
      <c r="EF127">
        <f>7-VLOOKUP(CS127,'Professional Scepticism'!A:B,2,FALSE)</f>
        <v>5</v>
      </c>
      <c r="EG127">
        <f>VLOOKUP(CT127,'Professional Scepticism'!A:B,2,FALSE)</f>
        <v>3</v>
      </c>
      <c r="EH127">
        <f>7-VLOOKUP(CU127,'Professional Scepticism'!A:B,2,FALSE)</f>
        <v>4</v>
      </c>
      <c r="EI127">
        <f>VLOOKUP(CW127,'Professional Scepticism'!A:B,2,FALSE)</f>
        <v>4</v>
      </c>
      <c r="EJ127">
        <f>VLOOKUP(CX127,'Professional Scepticism'!A:B,2,FALSE)</f>
        <v>4</v>
      </c>
      <c r="EK127">
        <f>VLOOKUP(CY127,'Professional Scepticism'!A:B,2,FALSE)</f>
        <v>2</v>
      </c>
      <c r="EL127">
        <f>VLOOKUP(CZ127,'Professional Scepticism'!A:B,2,FALSE)</f>
        <v>3</v>
      </c>
      <c r="EM127">
        <f>VLOOKUP(DA127,'Professional Scepticism'!A:B,2,FALSE)</f>
        <v>4</v>
      </c>
      <c r="EN127">
        <f>7-VLOOKUP(DB127,'Professional Scepticism'!A:B,2,FALSE)</f>
        <v>4</v>
      </c>
      <c r="EO127">
        <f>7-VLOOKUP(DC127,'Professional Scepticism'!A:B,2,FALSE)</f>
        <v>3</v>
      </c>
      <c r="EP127">
        <f>VLOOKUP(DD127,'Professional Scepticism'!A:B,2,FALSE)</f>
        <v>3</v>
      </c>
      <c r="EQ127">
        <f>VLOOKUP(DE127,'Professional Scepticism'!A:B,2,FALSE)</f>
        <v>4</v>
      </c>
      <c r="ER127">
        <f>VLOOKUP(DF127,'Professional Scepticism'!A:B,2,FALSE)</f>
        <v>3</v>
      </c>
      <c r="ES127">
        <f>VLOOKUP(DH127,'Professional Scepticism'!A:B,2,FALSE)</f>
        <v>3</v>
      </c>
    </row>
    <row r="128" spans="1:149" x14ac:dyDescent="0.2">
      <c r="A128" s="2">
        <f t="shared" si="31"/>
        <v>123</v>
      </c>
      <c r="B128" t="b">
        <v>1</v>
      </c>
      <c r="C128" s="4">
        <v>100</v>
      </c>
      <c r="D128" t="s">
        <v>0</v>
      </c>
      <c r="E128" t="s">
        <v>2</v>
      </c>
      <c r="F128" t="s">
        <v>4</v>
      </c>
      <c r="G128" t="s">
        <v>3</v>
      </c>
      <c r="H128" t="s">
        <v>1</v>
      </c>
      <c r="I128" t="s">
        <v>1</v>
      </c>
      <c r="J128" t="s">
        <v>1</v>
      </c>
      <c r="K128" t="s">
        <v>2</v>
      </c>
      <c r="L128" t="s">
        <v>7</v>
      </c>
      <c r="M128" t="s">
        <v>1</v>
      </c>
      <c r="N128" t="s">
        <v>4</v>
      </c>
      <c r="O128" t="s">
        <v>4</v>
      </c>
      <c r="P128" t="s">
        <v>1</v>
      </c>
      <c r="Q128" t="s">
        <v>1</v>
      </c>
      <c r="R128" t="s">
        <v>1</v>
      </c>
      <c r="S128" t="s">
        <v>1</v>
      </c>
      <c r="T128" t="s">
        <v>1</v>
      </c>
      <c r="U128" t="s">
        <v>2</v>
      </c>
      <c r="V128" t="s">
        <v>2</v>
      </c>
      <c r="W128" t="s">
        <v>2</v>
      </c>
      <c r="X128" t="s">
        <v>1</v>
      </c>
      <c r="Y128" t="s">
        <v>10</v>
      </c>
      <c r="Z128" t="s">
        <v>9</v>
      </c>
      <c r="AA128" t="s">
        <v>9</v>
      </c>
      <c r="AB128" t="s">
        <v>10</v>
      </c>
      <c r="AC128" t="s">
        <v>10</v>
      </c>
      <c r="AD128" t="s">
        <v>8</v>
      </c>
      <c r="AE128" t="s">
        <v>10</v>
      </c>
      <c r="AF128" t="s">
        <v>8</v>
      </c>
      <c r="AG128" t="s">
        <v>11</v>
      </c>
      <c r="AJ128" t="s">
        <v>24</v>
      </c>
      <c r="AK128">
        <f>VLOOKUP(E128,Ethics!A:B,2,FALSE)</f>
        <v>8</v>
      </c>
      <c r="AL128">
        <f>VLOOKUP(P128,Ethics!A:B,2,FALSE)</f>
        <v>9</v>
      </c>
      <c r="AM128">
        <f>VLOOKUP(R128,Ethics!A:B,2,FALSE)</f>
        <v>9</v>
      </c>
      <c r="AN128">
        <f>VLOOKUP(S128,Ethics!A:B,2,FALSE)</f>
        <v>9</v>
      </c>
      <c r="AO128">
        <f>VLOOKUP(T128,Ethics!A:B,2,FALSE)</f>
        <v>9</v>
      </c>
      <c r="AP128">
        <f>VLOOKUP(U128,Ethics!A:B,2,FALSE)</f>
        <v>8</v>
      </c>
      <c r="AQ128">
        <f>VLOOKUP(V128,Ethics!A:B,2,FALSE)</f>
        <v>8</v>
      </c>
      <c r="AR128">
        <f>VLOOKUP(W128,Ethics!A:B,2,FALSE)</f>
        <v>8</v>
      </c>
      <c r="AS128">
        <f>VLOOKUP(X128,Ethics!A:B,2,FALSE)</f>
        <v>9</v>
      </c>
      <c r="AT128">
        <f>VLOOKUP(F128,Ethics!A:B,2,FALSE)</f>
        <v>7</v>
      </c>
      <c r="AU128" s="29" t="str">
        <f>IF(AND(AW128="High",BI128="High"),"Situationist",FALSE)</f>
        <v>Situationist</v>
      </c>
      <c r="AV128" s="29">
        <f>VLOOKUP(AU128,Ethics!D:E,2,FALSE)</f>
        <v>1</v>
      </c>
      <c r="AW128" t="str">
        <f t="shared" si="33"/>
        <v>High</v>
      </c>
      <c r="AX128">
        <f t="shared" si="34"/>
        <v>8.4</v>
      </c>
      <c r="AY128">
        <f>VLOOKUP(G128,Ethics!A:B,2,FALSE)</f>
        <v>2</v>
      </c>
      <c r="AZ128">
        <f>VLOOKUP(H128,Ethics!A:B,2,FALSE)</f>
        <v>9</v>
      </c>
      <c r="BA128">
        <f>VLOOKUP(I128,Ethics!A:B,2,FALSE)</f>
        <v>9</v>
      </c>
      <c r="BB128">
        <f>VLOOKUP(J128,Ethics!A:B,2,FALSE)</f>
        <v>9</v>
      </c>
      <c r="BC128">
        <f>VLOOKUP(K128,Ethics!A:B,2,FALSE)</f>
        <v>8</v>
      </c>
      <c r="BD128">
        <f>VLOOKUP(L128,Ethics!A:B,2,FALSE)</f>
        <v>4</v>
      </c>
      <c r="BE128">
        <f>VLOOKUP(M128,Ethics!A:B,2,FALSE)</f>
        <v>9</v>
      </c>
      <c r="BF128">
        <f>VLOOKUP(N128,Ethics!A:B,2,FALSE)</f>
        <v>7</v>
      </c>
      <c r="BG128">
        <f>VLOOKUP(O128,Ethics!A:B,2,FALSE)</f>
        <v>7</v>
      </c>
      <c r="BH128">
        <f>VLOOKUP(Q128,Ethics!A:B,2,FALSE)</f>
        <v>9</v>
      </c>
      <c r="BI128" t="str">
        <f t="shared" si="35"/>
        <v>High</v>
      </c>
      <c r="BJ128">
        <f t="shared" si="36"/>
        <v>7.3</v>
      </c>
      <c r="BL128">
        <f>VLOOKUP(Y128,'Personality Traits'!A:B,2,FALSE)</f>
        <v>7</v>
      </c>
      <c r="BM128">
        <f>8-VLOOKUP(Z128,'Personality Traits'!A:B,2,FALSE)</f>
        <v>2</v>
      </c>
      <c r="BN128">
        <f>VLOOKUP(AA128,'Personality Traits'!A:B,2,FALSE)</f>
        <v>6</v>
      </c>
      <c r="BO128">
        <f>8-VLOOKUP(AB128,'Personality Traits'!A:B,2,FALSE)</f>
        <v>1</v>
      </c>
      <c r="BP128">
        <f>VLOOKUP(AB128,'Personality Traits'!A:B,2,FALSE)</f>
        <v>7</v>
      </c>
      <c r="BQ128">
        <f>8-VLOOKUP(AD128,'Personality Traits'!A:B,2,FALSE)</f>
        <v>6</v>
      </c>
      <c r="BR128">
        <f>VLOOKUP(AE128,'Personality Traits'!A:B,2,FALSE)</f>
        <v>7</v>
      </c>
      <c r="BS128">
        <f>8-VLOOKUP(AF128,'Personality Traits'!A:B,2,FALSE)</f>
        <v>6</v>
      </c>
      <c r="BT128">
        <f>VLOOKUP(AG128,'Personality Traits'!A:B,2,FALSE)</f>
        <v>4</v>
      </c>
      <c r="BU128" t="e">
        <f>8-VLOOKUP(AJ128,'Personality Traits'!A:B,2,FALSE)</f>
        <v>#N/A</v>
      </c>
      <c r="BV128">
        <f t="shared" si="37"/>
        <v>6.5</v>
      </c>
      <c r="BW128">
        <f t="shared" si="37"/>
        <v>4.5</v>
      </c>
      <c r="BX128">
        <f t="shared" si="37"/>
        <v>6</v>
      </c>
      <c r="BY128">
        <f t="shared" si="37"/>
        <v>2.5</v>
      </c>
      <c r="BZ128" t="e">
        <f t="shared" si="38"/>
        <v>#N/A</v>
      </c>
      <c r="CA128" t="s">
        <v>32</v>
      </c>
      <c r="CB128">
        <f>VLOOKUP(CA128,'Level of traineeship or degree'!A:B,2,FALSE)</f>
        <v>3</v>
      </c>
      <c r="CE128" t="s">
        <v>22</v>
      </c>
      <c r="CF128">
        <f>VLOOKUP(CE128,Gender!A:B,2,FALSE)</f>
        <v>1</v>
      </c>
      <c r="CH128" t="s">
        <v>25</v>
      </c>
      <c r="CI128">
        <f>VLOOKUP(CH128,Culture!A:B,2,FALSE)</f>
        <v>7</v>
      </c>
      <c r="CK128" t="s">
        <v>26</v>
      </c>
      <c r="CL128" t="s">
        <v>26</v>
      </c>
      <c r="CM128" t="s">
        <v>17</v>
      </c>
      <c r="CN128" t="s">
        <v>9</v>
      </c>
      <c r="CO128" t="s">
        <v>16</v>
      </c>
      <c r="CP128" t="s">
        <v>9</v>
      </c>
      <c r="CQ128" t="s">
        <v>9</v>
      </c>
      <c r="CR128" t="s">
        <v>15</v>
      </c>
      <c r="CS128" t="s">
        <v>9</v>
      </c>
      <c r="CT128" t="s">
        <v>9</v>
      </c>
      <c r="CU128" t="s">
        <v>9</v>
      </c>
      <c r="CV128" t="s">
        <v>9</v>
      </c>
      <c r="CW128" t="s">
        <v>16</v>
      </c>
      <c r="CX128" t="s">
        <v>9</v>
      </c>
      <c r="CY128" t="s">
        <v>16</v>
      </c>
      <c r="CZ128" t="s">
        <v>16</v>
      </c>
      <c r="DA128" t="s">
        <v>9</v>
      </c>
      <c r="DB128" t="s">
        <v>26</v>
      </c>
      <c r="DC128" t="s">
        <v>8</v>
      </c>
      <c r="DD128" t="s">
        <v>9</v>
      </c>
      <c r="DE128" t="s">
        <v>9</v>
      </c>
      <c r="DF128" t="s">
        <v>15</v>
      </c>
      <c r="DG128" t="s">
        <v>16</v>
      </c>
      <c r="DH128" t="s">
        <v>9</v>
      </c>
      <c r="DI128" t="s">
        <v>9</v>
      </c>
      <c r="DJ128" t="s">
        <v>16</v>
      </c>
      <c r="DK128" t="s">
        <v>15</v>
      </c>
      <c r="DL128" t="s">
        <v>16</v>
      </c>
      <c r="DM128" t="s">
        <v>16</v>
      </c>
      <c r="DN128" t="s">
        <v>16</v>
      </c>
      <c r="DO128">
        <f t="shared" si="39"/>
        <v>151</v>
      </c>
      <c r="DP128">
        <f>7-VLOOKUP(CK128,'Professional Scepticism'!A:B,2,FALSE)</f>
        <v>6</v>
      </c>
      <c r="DQ128">
        <f>VLOOKUP(CV128,'Professional Scepticism'!A:B,2,FALSE)</f>
        <v>5</v>
      </c>
      <c r="DR128">
        <f>VLOOKUP(DG128,'Professional Scepticism'!A:B,2,FALSE)</f>
        <v>6</v>
      </c>
      <c r="DS128">
        <f>VLOOKUP(DI128,'Professional Scepticism'!A:B,2,FALSE)</f>
        <v>5</v>
      </c>
      <c r="DT128">
        <f>VLOOKUP(DJ128,'Professional Scepticism'!A:B,2,FALSE)</f>
        <v>6</v>
      </c>
      <c r="DU128">
        <f>VLOOKUP(DK128,'Professional Scepticism'!A:B,2,FALSE)</f>
        <v>4</v>
      </c>
      <c r="DV128">
        <f>VLOOKUP(DL128,'Professional Scepticism'!A:B,2,FALSE)</f>
        <v>6</v>
      </c>
      <c r="DW128">
        <f>VLOOKUP(DM128,'Professional Scepticism'!A:B,2,FALSE)</f>
        <v>6</v>
      </c>
      <c r="DX128">
        <f>VLOOKUP(DN128,'Professional Scepticism'!A:B,2,FALSE)</f>
        <v>6</v>
      </c>
      <c r="DY128">
        <f>7-VLOOKUP(CL128,'Professional Scepticism'!A:B,2,FALSE)</f>
        <v>6</v>
      </c>
      <c r="DZ128">
        <f>7-VLOOKUP(CM128,'Professional Scepticism'!A:B,2,FALSE)</f>
        <v>4</v>
      </c>
      <c r="EA128">
        <f>VLOOKUP(CN128,'Professional Scepticism'!A:B,2,FALSE)</f>
        <v>5</v>
      </c>
      <c r="EB128">
        <f>VLOOKUP(CO128,'Professional Scepticism'!A:B,2,FALSE)</f>
        <v>6</v>
      </c>
      <c r="EC128">
        <f>VLOOKUP(CP128,'Professional Scepticism'!A:B,2,FALSE)</f>
        <v>5</v>
      </c>
      <c r="ED128">
        <f>VLOOKUP(CQ128,'Professional Scepticism'!A:B,2,FALSE)</f>
        <v>5</v>
      </c>
      <c r="EE128">
        <f>7-VLOOKUP(CR128,'Professional Scepticism'!A:B,2,FALSE)</f>
        <v>3</v>
      </c>
      <c r="EF128">
        <f>7-VLOOKUP(CS128,'Professional Scepticism'!A:B,2,FALSE)</f>
        <v>2</v>
      </c>
      <c r="EG128">
        <f>VLOOKUP(CT128,'Professional Scepticism'!A:B,2,FALSE)</f>
        <v>5</v>
      </c>
      <c r="EH128">
        <f>7-VLOOKUP(CU128,'Professional Scepticism'!A:B,2,FALSE)</f>
        <v>2</v>
      </c>
      <c r="EI128">
        <f>VLOOKUP(CW128,'Professional Scepticism'!A:B,2,FALSE)</f>
        <v>6</v>
      </c>
      <c r="EJ128">
        <f>VLOOKUP(CX128,'Professional Scepticism'!A:B,2,FALSE)</f>
        <v>5</v>
      </c>
      <c r="EK128">
        <f>VLOOKUP(CY128,'Professional Scepticism'!A:B,2,FALSE)</f>
        <v>6</v>
      </c>
      <c r="EL128">
        <f>VLOOKUP(CZ128,'Professional Scepticism'!A:B,2,FALSE)</f>
        <v>6</v>
      </c>
      <c r="EM128">
        <f>VLOOKUP(DA128,'Professional Scepticism'!A:B,2,FALSE)</f>
        <v>5</v>
      </c>
      <c r="EN128">
        <f>7-VLOOKUP(DB128,'Professional Scepticism'!A:B,2,FALSE)</f>
        <v>6</v>
      </c>
      <c r="EO128">
        <f>7-VLOOKUP(DC128,'Professional Scepticism'!A:B,2,FALSE)</f>
        <v>5</v>
      </c>
      <c r="EP128">
        <f>VLOOKUP(DD128,'Professional Scepticism'!A:B,2,FALSE)</f>
        <v>5</v>
      </c>
      <c r="EQ128">
        <f>VLOOKUP(DE128,'Professional Scepticism'!A:B,2,FALSE)</f>
        <v>5</v>
      </c>
      <c r="ER128">
        <f>VLOOKUP(DF128,'Professional Scepticism'!A:B,2,FALSE)</f>
        <v>4</v>
      </c>
      <c r="ES128">
        <f>VLOOKUP(DH128,'Professional Scepticism'!A:B,2,FALSE)</f>
        <v>5</v>
      </c>
    </row>
    <row r="129" spans="1:149" x14ac:dyDescent="0.2">
      <c r="A129" s="2">
        <f t="shared" si="31"/>
        <v>124</v>
      </c>
      <c r="B129" t="b">
        <v>1</v>
      </c>
      <c r="C129" s="4">
        <v>100</v>
      </c>
      <c r="D129" t="s">
        <v>0</v>
      </c>
      <c r="E129" t="s">
        <v>2</v>
      </c>
      <c r="F129" t="s">
        <v>11</v>
      </c>
      <c r="G129" t="s">
        <v>3</v>
      </c>
      <c r="H129" t="s">
        <v>5</v>
      </c>
      <c r="I129" t="s">
        <v>5</v>
      </c>
      <c r="J129" t="s">
        <v>4</v>
      </c>
      <c r="K129" t="s">
        <v>6</v>
      </c>
      <c r="L129" t="s">
        <v>6</v>
      </c>
      <c r="M129" t="s">
        <v>6</v>
      </c>
      <c r="N129" t="s">
        <v>11</v>
      </c>
      <c r="O129" t="s">
        <v>6</v>
      </c>
      <c r="P129" t="s">
        <v>2</v>
      </c>
      <c r="Q129" t="s">
        <v>6</v>
      </c>
      <c r="R129" t="s">
        <v>2</v>
      </c>
      <c r="S129" t="s">
        <v>2</v>
      </c>
      <c r="T129" t="s">
        <v>2</v>
      </c>
      <c r="U129" t="s">
        <v>1</v>
      </c>
      <c r="V129" t="s">
        <v>4</v>
      </c>
      <c r="W129" t="s">
        <v>2</v>
      </c>
      <c r="X129" t="s">
        <v>3</v>
      </c>
      <c r="Y129" t="s">
        <v>8</v>
      </c>
      <c r="Z129" t="s">
        <v>19</v>
      </c>
      <c r="AA129" t="s">
        <v>10</v>
      </c>
      <c r="AB129" t="s">
        <v>19</v>
      </c>
      <c r="AC129" t="s">
        <v>9</v>
      </c>
      <c r="AD129" t="s">
        <v>9</v>
      </c>
      <c r="AE129" t="s">
        <v>19</v>
      </c>
      <c r="AF129" t="s">
        <v>24</v>
      </c>
      <c r="AG129" t="s">
        <v>19</v>
      </c>
      <c r="AJ129" t="s">
        <v>18</v>
      </c>
      <c r="AK129">
        <f>VLOOKUP(E129,Ethics!A:B,2,FALSE)</f>
        <v>8</v>
      </c>
      <c r="AL129">
        <f>VLOOKUP(P129,Ethics!A:B,2,FALSE)</f>
        <v>8</v>
      </c>
      <c r="AM129">
        <f>VLOOKUP(R129,Ethics!A:B,2,FALSE)</f>
        <v>8</v>
      </c>
      <c r="AN129">
        <f>VLOOKUP(S129,Ethics!A:B,2,FALSE)</f>
        <v>8</v>
      </c>
      <c r="AO129">
        <f>VLOOKUP(T129,Ethics!A:B,2,FALSE)</f>
        <v>8</v>
      </c>
      <c r="AP129">
        <f>VLOOKUP(U129,Ethics!A:B,2,FALSE)</f>
        <v>9</v>
      </c>
      <c r="AQ129">
        <f>VLOOKUP(V129,Ethics!A:B,2,FALSE)</f>
        <v>7</v>
      </c>
      <c r="AR129">
        <f>VLOOKUP(W129,Ethics!A:B,2,FALSE)</f>
        <v>8</v>
      </c>
      <c r="AS129">
        <f>VLOOKUP(X129,Ethics!A:B,2,FALSE)</f>
        <v>2</v>
      </c>
      <c r="AT129">
        <f>VLOOKUP(F129,Ethics!A:B,2,FALSE)</f>
        <v>5</v>
      </c>
      <c r="AU129" s="29" t="str">
        <f t="shared" si="30"/>
        <v>Absolutist</v>
      </c>
      <c r="AV129" s="29">
        <f>VLOOKUP(AU129,Ethics!D:E,2,FALSE)</f>
        <v>2</v>
      </c>
      <c r="AW129" t="str">
        <f t="shared" si="33"/>
        <v>High</v>
      </c>
      <c r="AX129">
        <f t="shared" si="34"/>
        <v>7.1</v>
      </c>
      <c r="AY129">
        <f>VLOOKUP(G129,Ethics!A:B,2,FALSE)</f>
        <v>2</v>
      </c>
      <c r="AZ129">
        <f>VLOOKUP(H129,Ethics!A:B,2,FALSE)</f>
        <v>3</v>
      </c>
      <c r="BA129">
        <f>VLOOKUP(I129,Ethics!A:B,2,FALSE)</f>
        <v>3</v>
      </c>
      <c r="BB129">
        <f>VLOOKUP(J129,Ethics!A:B,2,FALSE)</f>
        <v>7</v>
      </c>
      <c r="BC129">
        <f>VLOOKUP(K129,Ethics!A:B,2,FALSE)</f>
        <v>6</v>
      </c>
      <c r="BD129">
        <f>VLOOKUP(L129,Ethics!A:B,2,FALSE)</f>
        <v>6</v>
      </c>
      <c r="BE129">
        <f>VLOOKUP(M129,Ethics!A:B,2,FALSE)</f>
        <v>6</v>
      </c>
      <c r="BF129">
        <f>VLOOKUP(N129,Ethics!A:B,2,FALSE)</f>
        <v>5</v>
      </c>
      <c r="BG129">
        <f>VLOOKUP(O129,Ethics!A:B,2,FALSE)</f>
        <v>6</v>
      </c>
      <c r="BH129">
        <f>VLOOKUP(Q129,Ethics!A:B,2,FALSE)</f>
        <v>6</v>
      </c>
      <c r="BI129" t="str">
        <f t="shared" si="35"/>
        <v>Low</v>
      </c>
      <c r="BJ129">
        <f t="shared" si="36"/>
        <v>5</v>
      </c>
      <c r="BL129">
        <f>VLOOKUP(Y129,'Personality Traits'!A:B,2,FALSE)</f>
        <v>2</v>
      </c>
      <c r="BM129">
        <f>8-VLOOKUP(Z129,'Personality Traits'!A:B,2,FALSE)</f>
        <v>3</v>
      </c>
      <c r="BN129">
        <f>VLOOKUP(AA129,'Personality Traits'!A:B,2,FALSE)</f>
        <v>7</v>
      </c>
      <c r="BO129">
        <f>8-VLOOKUP(AB129,'Personality Traits'!A:B,2,FALSE)</f>
        <v>3</v>
      </c>
      <c r="BP129">
        <f>VLOOKUP(AB129,'Personality Traits'!A:B,2,FALSE)</f>
        <v>5</v>
      </c>
      <c r="BQ129">
        <f>8-VLOOKUP(AD129,'Personality Traits'!A:B,2,FALSE)</f>
        <v>2</v>
      </c>
      <c r="BR129">
        <f>VLOOKUP(AE129,'Personality Traits'!A:B,2,FALSE)</f>
        <v>5</v>
      </c>
      <c r="BS129" t="e">
        <f>8-VLOOKUP(AF129,'Personality Traits'!A:B,2,FALSE)</f>
        <v>#N/A</v>
      </c>
      <c r="BT129">
        <f>VLOOKUP(AG129,'Personality Traits'!A:B,2,FALSE)</f>
        <v>5</v>
      </c>
      <c r="BU129">
        <f>8-VLOOKUP(AJ129,'Personality Traits'!A:B,2,FALSE)</f>
        <v>5</v>
      </c>
      <c r="BV129">
        <f t="shared" si="37"/>
        <v>2</v>
      </c>
      <c r="BW129">
        <f t="shared" si="37"/>
        <v>4</v>
      </c>
      <c r="BX129" t="e">
        <f t="shared" si="37"/>
        <v>#N/A</v>
      </c>
      <c r="BY129">
        <f t="shared" si="37"/>
        <v>4</v>
      </c>
      <c r="BZ129">
        <f t="shared" si="38"/>
        <v>5</v>
      </c>
      <c r="CA129" t="s">
        <v>32</v>
      </c>
      <c r="CB129">
        <f>VLOOKUP(CA129,'Level of traineeship or degree'!A:B,2,FALSE)</f>
        <v>3</v>
      </c>
      <c r="CE129" t="s">
        <v>13</v>
      </c>
      <c r="CF129">
        <f>VLOOKUP(CE129,Gender!A:B,2,FALSE)</f>
        <v>0</v>
      </c>
      <c r="CH129" t="s">
        <v>14</v>
      </c>
      <c r="CI129">
        <f>VLOOKUP(CH129,Culture!A:B,2,FALSE)</f>
        <v>8</v>
      </c>
      <c r="CK129" t="s">
        <v>15</v>
      </c>
      <c r="CL129" t="s">
        <v>8</v>
      </c>
      <c r="CM129" t="s">
        <v>8</v>
      </c>
      <c r="CN129" t="s">
        <v>15</v>
      </c>
      <c r="CO129" t="s">
        <v>8</v>
      </c>
      <c r="CP129" t="s">
        <v>15</v>
      </c>
      <c r="CQ129" t="s">
        <v>17</v>
      </c>
      <c r="CR129" t="s">
        <v>15</v>
      </c>
      <c r="CS129" t="s">
        <v>15</v>
      </c>
      <c r="CT129" t="s">
        <v>15</v>
      </c>
      <c r="CU129" t="s">
        <v>17</v>
      </c>
      <c r="CV129" t="s">
        <v>15</v>
      </c>
      <c r="CW129" t="s">
        <v>15</v>
      </c>
      <c r="CX129" t="s">
        <v>15</v>
      </c>
      <c r="CY129" t="s">
        <v>9</v>
      </c>
      <c r="CZ129" t="s">
        <v>15</v>
      </c>
      <c r="DA129" t="s">
        <v>9</v>
      </c>
      <c r="DB129" t="s">
        <v>8</v>
      </c>
      <c r="DC129" t="s">
        <v>17</v>
      </c>
      <c r="DD129" t="s">
        <v>15</v>
      </c>
      <c r="DE129" t="s">
        <v>17</v>
      </c>
      <c r="DF129" t="s">
        <v>17</v>
      </c>
      <c r="DG129" t="s">
        <v>9</v>
      </c>
      <c r="DH129" t="s">
        <v>9</v>
      </c>
      <c r="DI129" t="s">
        <v>15</v>
      </c>
      <c r="DJ129" t="s">
        <v>9</v>
      </c>
      <c r="DK129" t="s">
        <v>9</v>
      </c>
      <c r="DL129" t="s">
        <v>17</v>
      </c>
      <c r="DM129" t="s">
        <v>9</v>
      </c>
      <c r="DN129" t="s">
        <v>9</v>
      </c>
      <c r="DO129">
        <f t="shared" si="39"/>
        <v>122</v>
      </c>
      <c r="DP129">
        <f>7-VLOOKUP(CK129,'Professional Scepticism'!A:B,2,FALSE)</f>
        <v>3</v>
      </c>
      <c r="DQ129">
        <f>VLOOKUP(CV129,'Professional Scepticism'!A:B,2,FALSE)</f>
        <v>4</v>
      </c>
      <c r="DR129">
        <f>VLOOKUP(DG129,'Professional Scepticism'!A:B,2,FALSE)</f>
        <v>5</v>
      </c>
      <c r="DS129">
        <f>VLOOKUP(DI129,'Professional Scepticism'!A:B,2,FALSE)</f>
        <v>4</v>
      </c>
      <c r="DT129">
        <f>VLOOKUP(DJ129,'Professional Scepticism'!A:B,2,FALSE)</f>
        <v>5</v>
      </c>
      <c r="DU129">
        <f>VLOOKUP(DK129,'Professional Scepticism'!A:B,2,FALSE)</f>
        <v>5</v>
      </c>
      <c r="DV129">
        <f>VLOOKUP(DL129,'Professional Scepticism'!A:B,2,FALSE)</f>
        <v>3</v>
      </c>
      <c r="DW129">
        <f>VLOOKUP(DM129,'Professional Scepticism'!A:B,2,FALSE)</f>
        <v>5</v>
      </c>
      <c r="DX129">
        <f>VLOOKUP(DN129,'Professional Scepticism'!A:B,2,FALSE)</f>
        <v>5</v>
      </c>
      <c r="DY129">
        <f>7-VLOOKUP(CL129,'Professional Scepticism'!A:B,2,FALSE)</f>
        <v>5</v>
      </c>
      <c r="DZ129">
        <f>7-VLOOKUP(CM129,'Professional Scepticism'!A:B,2,FALSE)</f>
        <v>5</v>
      </c>
      <c r="EA129">
        <f>VLOOKUP(CN129,'Professional Scepticism'!A:B,2,FALSE)</f>
        <v>4</v>
      </c>
      <c r="EB129">
        <f>VLOOKUP(CO129,'Professional Scepticism'!A:B,2,FALSE)</f>
        <v>2</v>
      </c>
      <c r="EC129">
        <f>VLOOKUP(CP129,'Professional Scepticism'!A:B,2,FALSE)</f>
        <v>4</v>
      </c>
      <c r="ED129">
        <f>VLOOKUP(CQ129,'Professional Scepticism'!A:B,2,FALSE)</f>
        <v>3</v>
      </c>
      <c r="EE129">
        <f>7-VLOOKUP(CR129,'Professional Scepticism'!A:B,2,FALSE)</f>
        <v>3</v>
      </c>
      <c r="EF129">
        <f>7-VLOOKUP(CS129,'Professional Scepticism'!A:B,2,FALSE)</f>
        <v>3</v>
      </c>
      <c r="EG129">
        <f>VLOOKUP(CT129,'Professional Scepticism'!A:B,2,FALSE)</f>
        <v>4</v>
      </c>
      <c r="EH129">
        <f>7-VLOOKUP(CU129,'Professional Scepticism'!A:B,2,FALSE)</f>
        <v>4</v>
      </c>
      <c r="EI129">
        <f>VLOOKUP(CW129,'Professional Scepticism'!A:B,2,FALSE)</f>
        <v>4</v>
      </c>
      <c r="EJ129">
        <f>VLOOKUP(CX129,'Professional Scepticism'!A:B,2,FALSE)</f>
        <v>4</v>
      </c>
      <c r="EK129">
        <f>VLOOKUP(CY129,'Professional Scepticism'!A:B,2,FALSE)</f>
        <v>5</v>
      </c>
      <c r="EL129">
        <f>VLOOKUP(CZ129,'Professional Scepticism'!A:B,2,FALSE)</f>
        <v>4</v>
      </c>
      <c r="EM129">
        <f>VLOOKUP(DA129,'Professional Scepticism'!A:B,2,FALSE)</f>
        <v>5</v>
      </c>
      <c r="EN129">
        <f>7-VLOOKUP(DB129,'Professional Scepticism'!A:B,2,FALSE)</f>
        <v>5</v>
      </c>
      <c r="EO129">
        <f>7-VLOOKUP(DC129,'Professional Scepticism'!A:B,2,FALSE)</f>
        <v>4</v>
      </c>
      <c r="EP129">
        <f>VLOOKUP(DD129,'Professional Scepticism'!A:B,2,FALSE)</f>
        <v>4</v>
      </c>
      <c r="EQ129">
        <f>VLOOKUP(DE129,'Professional Scepticism'!A:B,2,FALSE)</f>
        <v>3</v>
      </c>
      <c r="ER129">
        <f>VLOOKUP(DF129,'Professional Scepticism'!A:B,2,FALSE)</f>
        <v>3</v>
      </c>
      <c r="ES129">
        <f>VLOOKUP(DH129,'Professional Scepticism'!A:B,2,FALSE)</f>
        <v>5</v>
      </c>
    </row>
    <row r="130" spans="1:149" x14ac:dyDescent="0.2">
      <c r="A130" s="2">
        <f t="shared" si="31"/>
        <v>125</v>
      </c>
      <c r="B130" t="b">
        <v>1</v>
      </c>
      <c r="C130" s="4">
        <v>100</v>
      </c>
      <c r="D130" t="s">
        <v>0</v>
      </c>
      <c r="E130" t="s">
        <v>4</v>
      </c>
      <c r="F130" t="s">
        <v>5</v>
      </c>
      <c r="G130" t="s">
        <v>3</v>
      </c>
      <c r="H130" t="s">
        <v>4</v>
      </c>
      <c r="I130" t="s">
        <v>6</v>
      </c>
      <c r="J130" t="s">
        <v>2</v>
      </c>
      <c r="K130" t="s">
        <v>6</v>
      </c>
      <c r="L130" t="s">
        <v>6</v>
      </c>
      <c r="M130" t="s">
        <v>6</v>
      </c>
      <c r="N130" t="s">
        <v>2</v>
      </c>
      <c r="O130" t="s">
        <v>2</v>
      </c>
      <c r="P130" t="s">
        <v>4</v>
      </c>
      <c r="Q130" t="s">
        <v>5</v>
      </c>
      <c r="R130" t="s">
        <v>2</v>
      </c>
      <c r="S130" t="s">
        <v>2</v>
      </c>
      <c r="T130" t="s">
        <v>2</v>
      </c>
      <c r="U130" t="s">
        <v>2</v>
      </c>
      <c r="V130" t="s">
        <v>6</v>
      </c>
      <c r="W130" t="s">
        <v>6</v>
      </c>
      <c r="X130" t="s">
        <v>1</v>
      </c>
      <c r="Y130" t="s">
        <v>19</v>
      </c>
      <c r="Z130" t="s">
        <v>19</v>
      </c>
      <c r="AA130" t="s">
        <v>9</v>
      </c>
      <c r="AB130" t="s">
        <v>9</v>
      </c>
      <c r="AC130" t="s">
        <v>19</v>
      </c>
      <c r="AD130" t="s">
        <v>19</v>
      </c>
      <c r="AE130" t="s">
        <v>19</v>
      </c>
      <c r="AF130" t="s">
        <v>8</v>
      </c>
      <c r="AG130" t="s">
        <v>19</v>
      </c>
      <c r="AJ130" t="s">
        <v>8</v>
      </c>
      <c r="AK130">
        <f>VLOOKUP(E130,Ethics!A:B,2,FALSE)</f>
        <v>7</v>
      </c>
      <c r="AL130">
        <f>VLOOKUP(P130,Ethics!A:B,2,FALSE)</f>
        <v>7</v>
      </c>
      <c r="AM130">
        <f>VLOOKUP(R130,Ethics!A:B,2,FALSE)</f>
        <v>8</v>
      </c>
      <c r="AN130">
        <f>VLOOKUP(S130,Ethics!A:B,2,FALSE)</f>
        <v>8</v>
      </c>
      <c r="AO130">
        <f>VLOOKUP(T130,Ethics!A:B,2,FALSE)</f>
        <v>8</v>
      </c>
      <c r="AP130">
        <f>VLOOKUP(U130,Ethics!A:B,2,FALSE)</f>
        <v>8</v>
      </c>
      <c r="AQ130">
        <f>VLOOKUP(V130,Ethics!A:B,2,FALSE)</f>
        <v>6</v>
      </c>
      <c r="AR130">
        <f>VLOOKUP(W130,Ethics!A:B,2,FALSE)</f>
        <v>6</v>
      </c>
      <c r="AS130">
        <f>VLOOKUP(X130,Ethics!A:B,2,FALSE)</f>
        <v>9</v>
      </c>
      <c r="AT130">
        <f>VLOOKUP(F130,Ethics!A:B,2,FALSE)</f>
        <v>3</v>
      </c>
      <c r="AU130" s="29" t="str">
        <f>IF(AND(AW130="High",BI130="High"),"Situationist",FALSE)</f>
        <v>Situationist</v>
      </c>
      <c r="AV130" s="29">
        <f>VLOOKUP(AU130,Ethics!D:E,2,FALSE)</f>
        <v>1</v>
      </c>
      <c r="AW130" t="str">
        <f t="shared" si="33"/>
        <v>High</v>
      </c>
      <c r="AX130">
        <f t="shared" si="34"/>
        <v>7</v>
      </c>
      <c r="AY130">
        <f>VLOOKUP(G130,Ethics!A:B,2,FALSE)</f>
        <v>2</v>
      </c>
      <c r="AZ130">
        <f>VLOOKUP(H130,Ethics!A:B,2,FALSE)</f>
        <v>7</v>
      </c>
      <c r="BA130">
        <f>VLOOKUP(I130,Ethics!A:B,2,FALSE)</f>
        <v>6</v>
      </c>
      <c r="BB130">
        <f>VLOOKUP(J130,Ethics!A:B,2,FALSE)</f>
        <v>8</v>
      </c>
      <c r="BC130">
        <f>VLOOKUP(K130,Ethics!A:B,2,FALSE)</f>
        <v>6</v>
      </c>
      <c r="BD130">
        <f>VLOOKUP(L130,Ethics!A:B,2,FALSE)</f>
        <v>6</v>
      </c>
      <c r="BE130">
        <f>VLOOKUP(M130,Ethics!A:B,2,FALSE)</f>
        <v>6</v>
      </c>
      <c r="BF130">
        <f>VLOOKUP(N130,Ethics!A:B,2,FALSE)</f>
        <v>8</v>
      </c>
      <c r="BG130">
        <f>VLOOKUP(O130,Ethics!A:B,2,FALSE)</f>
        <v>8</v>
      </c>
      <c r="BH130">
        <f>VLOOKUP(Q130,Ethics!A:B,2,FALSE)</f>
        <v>3</v>
      </c>
      <c r="BI130" t="str">
        <f t="shared" si="35"/>
        <v>High</v>
      </c>
      <c r="BJ130">
        <f t="shared" si="36"/>
        <v>6</v>
      </c>
      <c r="BL130">
        <f>VLOOKUP(Y130,'Personality Traits'!A:B,2,FALSE)</f>
        <v>5</v>
      </c>
      <c r="BM130">
        <f>8-VLOOKUP(Z130,'Personality Traits'!A:B,2,FALSE)</f>
        <v>3</v>
      </c>
      <c r="BN130">
        <f>VLOOKUP(AA130,'Personality Traits'!A:B,2,FALSE)</f>
        <v>6</v>
      </c>
      <c r="BO130">
        <f>8-VLOOKUP(AB130,'Personality Traits'!A:B,2,FALSE)</f>
        <v>2</v>
      </c>
      <c r="BP130">
        <f>VLOOKUP(AB130,'Personality Traits'!A:B,2,FALSE)</f>
        <v>6</v>
      </c>
      <c r="BQ130">
        <f>8-VLOOKUP(AD130,'Personality Traits'!A:B,2,FALSE)</f>
        <v>3</v>
      </c>
      <c r="BR130">
        <f>VLOOKUP(AE130,'Personality Traits'!A:B,2,FALSE)</f>
        <v>5</v>
      </c>
      <c r="BS130">
        <f>8-VLOOKUP(AF130,'Personality Traits'!A:B,2,FALSE)</f>
        <v>6</v>
      </c>
      <c r="BT130">
        <f>VLOOKUP(AG130,'Personality Traits'!A:B,2,FALSE)</f>
        <v>5</v>
      </c>
      <c r="BU130">
        <f>8-VLOOKUP(AJ130,'Personality Traits'!A:B,2,FALSE)</f>
        <v>6</v>
      </c>
      <c r="BV130">
        <f t="shared" si="37"/>
        <v>4</v>
      </c>
      <c r="BW130">
        <f t="shared" si="37"/>
        <v>4</v>
      </c>
      <c r="BX130">
        <f t="shared" si="37"/>
        <v>6</v>
      </c>
      <c r="BY130">
        <f t="shared" si="37"/>
        <v>3.5</v>
      </c>
      <c r="BZ130">
        <f t="shared" si="38"/>
        <v>6</v>
      </c>
      <c r="CA130" t="s">
        <v>32</v>
      </c>
      <c r="CB130">
        <f>VLOOKUP(CA130,'Level of traineeship or degree'!A:B,2,FALSE)</f>
        <v>3</v>
      </c>
      <c r="CE130" t="s">
        <v>13</v>
      </c>
      <c r="CF130">
        <f>VLOOKUP(CE130,Gender!A:B,2,FALSE)</f>
        <v>0</v>
      </c>
      <c r="CH130" t="s">
        <v>14</v>
      </c>
      <c r="CI130">
        <f>VLOOKUP(CH130,Culture!A:B,2,FALSE)</f>
        <v>8</v>
      </c>
      <c r="CK130" t="s">
        <v>8</v>
      </c>
      <c r="CL130" t="s">
        <v>8</v>
      </c>
      <c r="CM130" t="s">
        <v>17</v>
      </c>
      <c r="CN130" t="s">
        <v>15</v>
      </c>
      <c r="CO130" t="s">
        <v>17</v>
      </c>
      <c r="CP130" t="s">
        <v>9</v>
      </c>
      <c r="CQ130" t="s">
        <v>9</v>
      </c>
      <c r="CR130" t="s">
        <v>8</v>
      </c>
      <c r="CS130" t="s">
        <v>17</v>
      </c>
      <c r="CT130" t="s">
        <v>15</v>
      </c>
      <c r="CU130" t="s">
        <v>15</v>
      </c>
      <c r="CV130" t="s">
        <v>9</v>
      </c>
      <c r="CW130" t="s">
        <v>15</v>
      </c>
      <c r="CX130" t="s">
        <v>9</v>
      </c>
      <c r="CY130" t="s">
        <v>9</v>
      </c>
      <c r="CZ130" t="s">
        <v>9</v>
      </c>
      <c r="DA130" t="s">
        <v>15</v>
      </c>
      <c r="DB130" t="s">
        <v>17</v>
      </c>
      <c r="DC130" t="s">
        <v>8</v>
      </c>
      <c r="DD130" t="s">
        <v>9</v>
      </c>
      <c r="DE130" t="s">
        <v>9</v>
      </c>
      <c r="DF130" t="s">
        <v>9</v>
      </c>
      <c r="DG130" t="s">
        <v>9</v>
      </c>
      <c r="DH130" t="s">
        <v>9</v>
      </c>
      <c r="DI130" t="s">
        <v>9</v>
      </c>
      <c r="DJ130" t="s">
        <v>9</v>
      </c>
      <c r="DK130" t="s">
        <v>15</v>
      </c>
      <c r="DL130" t="s">
        <v>15</v>
      </c>
      <c r="DM130" t="s">
        <v>9</v>
      </c>
      <c r="DN130" t="s">
        <v>15</v>
      </c>
      <c r="DO130">
        <f t="shared" si="39"/>
        <v>136</v>
      </c>
      <c r="DP130">
        <f>7-VLOOKUP(CK130,'Professional Scepticism'!A:B,2,FALSE)</f>
        <v>5</v>
      </c>
      <c r="DQ130">
        <f>VLOOKUP(CV130,'Professional Scepticism'!A:B,2,FALSE)</f>
        <v>5</v>
      </c>
      <c r="DR130">
        <f>VLOOKUP(DG130,'Professional Scepticism'!A:B,2,FALSE)</f>
        <v>5</v>
      </c>
      <c r="DS130">
        <f>VLOOKUP(DI130,'Professional Scepticism'!A:B,2,FALSE)</f>
        <v>5</v>
      </c>
      <c r="DT130">
        <f>VLOOKUP(DJ130,'Professional Scepticism'!A:B,2,FALSE)</f>
        <v>5</v>
      </c>
      <c r="DU130">
        <f>VLOOKUP(DK130,'Professional Scepticism'!A:B,2,FALSE)</f>
        <v>4</v>
      </c>
      <c r="DV130">
        <f>VLOOKUP(DL130,'Professional Scepticism'!A:B,2,FALSE)</f>
        <v>4</v>
      </c>
      <c r="DW130">
        <f>VLOOKUP(DM130,'Professional Scepticism'!A:B,2,FALSE)</f>
        <v>5</v>
      </c>
      <c r="DX130">
        <f>VLOOKUP(DN130,'Professional Scepticism'!A:B,2,FALSE)</f>
        <v>4</v>
      </c>
      <c r="DY130">
        <f>7-VLOOKUP(CL130,'Professional Scepticism'!A:B,2,FALSE)</f>
        <v>5</v>
      </c>
      <c r="DZ130">
        <f>7-VLOOKUP(CM130,'Professional Scepticism'!A:B,2,FALSE)</f>
        <v>4</v>
      </c>
      <c r="EA130">
        <f>VLOOKUP(CN130,'Professional Scepticism'!A:B,2,FALSE)</f>
        <v>4</v>
      </c>
      <c r="EB130">
        <f>VLOOKUP(CO130,'Professional Scepticism'!A:B,2,FALSE)</f>
        <v>3</v>
      </c>
      <c r="EC130">
        <f>VLOOKUP(CP130,'Professional Scepticism'!A:B,2,FALSE)</f>
        <v>5</v>
      </c>
      <c r="ED130">
        <f>VLOOKUP(CQ130,'Professional Scepticism'!A:B,2,FALSE)</f>
        <v>5</v>
      </c>
      <c r="EE130">
        <f>7-VLOOKUP(CR130,'Professional Scepticism'!A:B,2,FALSE)</f>
        <v>5</v>
      </c>
      <c r="EF130">
        <f>7-VLOOKUP(CS130,'Professional Scepticism'!A:B,2,FALSE)</f>
        <v>4</v>
      </c>
      <c r="EG130">
        <f>VLOOKUP(CT130,'Professional Scepticism'!A:B,2,FALSE)</f>
        <v>4</v>
      </c>
      <c r="EH130">
        <f>7-VLOOKUP(CU130,'Professional Scepticism'!A:B,2,FALSE)</f>
        <v>3</v>
      </c>
      <c r="EI130">
        <f>VLOOKUP(CW130,'Professional Scepticism'!A:B,2,FALSE)</f>
        <v>4</v>
      </c>
      <c r="EJ130">
        <f>VLOOKUP(CX130,'Professional Scepticism'!A:B,2,FALSE)</f>
        <v>5</v>
      </c>
      <c r="EK130">
        <f>VLOOKUP(CY130,'Professional Scepticism'!A:B,2,FALSE)</f>
        <v>5</v>
      </c>
      <c r="EL130">
        <f>VLOOKUP(CZ130,'Professional Scepticism'!A:B,2,FALSE)</f>
        <v>5</v>
      </c>
      <c r="EM130">
        <f>VLOOKUP(DA130,'Professional Scepticism'!A:B,2,FALSE)</f>
        <v>4</v>
      </c>
      <c r="EN130">
        <f>7-VLOOKUP(DB130,'Professional Scepticism'!A:B,2,FALSE)</f>
        <v>4</v>
      </c>
      <c r="EO130">
        <f>7-VLOOKUP(DC130,'Professional Scepticism'!A:B,2,FALSE)</f>
        <v>5</v>
      </c>
      <c r="EP130">
        <f>VLOOKUP(DD130,'Professional Scepticism'!A:B,2,FALSE)</f>
        <v>5</v>
      </c>
      <c r="EQ130">
        <f>VLOOKUP(DE130,'Professional Scepticism'!A:B,2,FALSE)</f>
        <v>5</v>
      </c>
      <c r="ER130">
        <f>VLOOKUP(DF130,'Professional Scepticism'!A:B,2,FALSE)</f>
        <v>5</v>
      </c>
      <c r="ES130">
        <f>VLOOKUP(DH130,'Professional Scepticism'!A:B,2,FALSE)</f>
        <v>5</v>
      </c>
    </row>
    <row r="131" spans="1:149" x14ac:dyDescent="0.2">
      <c r="A131" s="2">
        <f t="shared" si="31"/>
        <v>126</v>
      </c>
      <c r="B131" t="b">
        <v>1</v>
      </c>
      <c r="C131" s="4">
        <v>100</v>
      </c>
      <c r="D131" t="s">
        <v>0</v>
      </c>
      <c r="E131" t="s">
        <v>2</v>
      </c>
      <c r="F131" t="s">
        <v>2</v>
      </c>
      <c r="G131" t="s">
        <v>23</v>
      </c>
      <c r="H131" t="s">
        <v>3</v>
      </c>
      <c r="I131" t="s">
        <v>7</v>
      </c>
      <c r="J131" t="s">
        <v>11</v>
      </c>
      <c r="K131" t="s">
        <v>3</v>
      </c>
      <c r="L131" t="s">
        <v>3</v>
      </c>
      <c r="M131" t="s">
        <v>6</v>
      </c>
      <c r="N131" t="s">
        <v>3</v>
      </c>
      <c r="O131" t="s">
        <v>5</v>
      </c>
      <c r="P131" t="s">
        <v>2</v>
      </c>
      <c r="Q131" t="s">
        <v>5</v>
      </c>
      <c r="R131" t="s">
        <v>2</v>
      </c>
      <c r="S131" t="s">
        <v>1</v>
      </c>
      <c r="T131" t="s">
        <v>1</v>
      </c>
      <c r="U131" t="s">
        <v>1</v>
      </c>
      <c r="V131" t="s">
        <v>2</v>
      </c>
      <c r="W131" t="s">
        <v>1</v>
      </c>
      <c r="X131" t="s">
        <v>1</v>
      </c>
      <c r="Y131" t="s">
        <v>19</v>
      </c>
      <c r="Z131" t="s">
        <v>9</v>
      </c>
      <c r="AA131" t="s">
        <v>10</v>
      </c>
      <c r="AB131" t="s">
        <v>9</v>
      </c>
      <c r="AC131" t="s">
        <v>19</v>
      </c>
      <c r="AD131" t="s">
        <v>18</v>
      </c>
      <c r="AE131" t="s">
        <v>10</v>
      </c>
      <c r="AF131" t="s">
        <v>18</v>
      </c>
      <c r="AG131" t="s">
        <v>18</v>
      </c>
      <c r="AJ131" t="s">
        <v>18</v>
      </c>
      <c r="AK131">
        <f>VLOOKUP(E131,Ethics!A:B,2,FALSE)</f>
        <v>8</v>
      </c>
      <c r="AL131">
        <f>VLOOKUP(P131,Ethics!A:B,2,FALSE)</f>
        <v>8</v>
      </c>
      <c r="AM131">
        <f>VLOOKUP(R131,Ethics!A:B,2,FALSE)</f>
        <v>8</v>
      </c>
      <c r="AN131">
        <f>VLOOKUP(S131,Ethics!A:B,2,FALSE)</f>
        <v>9</v>
      </c>
      <c r="AO131">
        <f>VLOOKUP(T131,Ethics!A:B,2,FALSE)</f>
        <v>9</v>
      </c>
      <c r="AP131">
        <f>VLOOKUP(U131,Ethics!A:B,2,FALSE)</f>
        <v>9</v>
      </c>
      <c r="AQ131">
        <f>VLOOKUP(V131,Ethics!A:B,2,FALSE)</f>
        <v>8</v>
      </c>
      <c r="AR131">
        <f>VLOOKUP(W131,Ethics!A:B,2,FALSE)</f>
        <v>9</v>
      </c>
      <c r="AS131">
        <f>VLOOKUP(X131,Ethics!A:B,2,FALSE)</f>
        <v>9</v>
      </c>
      <c r="AT131">
        <f>VLOOKUP(F131,Ethics!A:B,2,FALSE)</f>
        <v>8</v>
      </c>
      <c r="AU131" s="29" t="str">
        <f t="shared" si="30"/>
        <v>Absolutist</v>
      </c>
      <c r="AV131" s="29">
        <f>VLOOKUP(AU131,Ethics!D:E,2,FALSE)</f>
        <v>2</v>
      </c>
      <c r="AW131" t="str">
        <f t="shared" si="33"/>
        <v>High</v>
      </c>
      <c r="AX131">
        <f t="shared" si="34"/>
        <v>8.5</v>
      </c>
      <c r="AY131">
        <f>VLOOKUP(G131,Ethics!A:B,2,FALSE)</f>
        <v>1</v>
      </c>
      <c r="AZ131">
        <f>VLOOKUP(H131,Ethics!A:B,2,FALSE)</f>
        <v>2</v>
      </c>
      <c r="BA131">
        <f>VLOOKUP(I131,Ethics!A:B,2,FALSE)</f>
        <v>4</v>
      </c>
      <c r="BB131">
        <f>VLOOKUP(J131,Ethics!A:B,2,FALSE)</f>
        <v>5</v>
      </c>
      <c r="BC131">
        <f>VLOOKUP(K131,Ethics!A:B,2,FALSE)</f>
        <v>2</v>
      </c>
      <c r="BD131">
        <f>VLOOKUP(L131,Ethics!A:B,2,FALSE)</f>
        <v>2</v>
      </c>
      <c r="BE131">
        <f>VLOOKUP(M131,Ethics!A:B,2,FALSE)</f>
        <v>6</v>
      </c>
      <c r="BF131">
        <f>VLOOKUP(N131,Ethics!A:B,2,FALSE)</f>
        <v>2</v>
      </c>
      <c r="BG131">
        <f>VLOOKUP(O131,Ethics!A:B,2,FALSE)</f>
        <v>3</v>
      </c>
      <c r="BH131">
        <f>VLOOKUP(Q131,Ethics!A:B,2,FALSE)</f>
        <v>3</v>
      </c>
      <c r="BI131" t="str">
        <f t="shared" si="35"/>
        <v>Low</v>
      </c>
      <c r="BJ131">
        <f t="shared" si="36"/>
        <v>3</v>
      </c>
      <c r="BL131">
        <f>VLOOKUP(Y131,'Personality Traits'!A:B,2,FALSE)</f>
        <v>5</v>
      </c>
      <c r="BM131">
        <f>8-VLOOKUP(Z131,'Personality Traits'!A:B,2,FALSE)</f>
        <v>2</v>
      </c>
      <c r="BN131">
        <f>VLOOKUP(AA131,'Personality Traits'!A:B,2,FALSE)</f>
        <v>7</v>
      </c>
      <c r="BO131">
        <f>8-VLOOKUP(AB131,'Personality Traits'!A:B,2,FALSE)</f>
        <v>2</v>
      </c>
      <c r="BP131">
        <f>VLOOKUP(AB131,'Personality Traits'!A:B,2,FALSE)</f>
        <v>6</v>
      </c>
      <c r="BQ131">
        <f>8-VLOOKUP(AD131,'Personality Traits'!A:B,2,FALSE)</f>
        <v>5</v>
      </c>
      <c r="BR131">
        <f>VLOOKUP(AE131,'Personality Traits'!A:B,2,FALSE)</f>
        <v>7</v>
      </c>
      <c r="BS131">
        <f>8-VLOOKUP(AF131,'Personality Traits'!A:B,2,FALSE)</f>
        <v>5</v>
      </c>
      <c r="BT131">
        <f>VLOOKUP(AG131,'Personality Traits'!A:B,2,FALSE)</f>
        <v>3</v>
      </c>
      <c r="BU131">
        <f>8-VLOOKUP(AJ131,'Personality Traits'!A:B,2,FALSE)</f>
        <v>5</v>
      </c>
      <c r="BV131">
        <f t="shared" si="37"/>
        <v>5</v>
      </c>
      <c r="BW131">
        <f t="shared" si="37"/>
        <v>4.5</v>
      </c>
      <c r="BX131">
        <f t="shared" si="37"/>
        <v>6</v>
      </c>
      <c r="BY131">
        <f t="shared" si="37"/>
        <v>2.5</v>
      </c>
      <c r="BZ131">
        <f t="shared" si="38"/>
        <v>5.5</v>
      </c>
      <c r="CA131" t="s">
        <v>32</v>
      </c>
      <c r="CB131">
        <f>VLOOKUP(CA131,'Level of traineeship or degree'!A:B,2,FALSE)</f>
        <v>3</v>
      </c>
      <c r="CE131" t="s">
        <v>13</v>
      </c>
      <c r="CF131">
        <f>VLOOKUP(CE131,Gender!A:B,2,FALSE)</f>
        <v>0</v>
      </c>
      <c r="CH131" t="s">
        <v>25</v>
      </c>
      <c r="CI131">
        <f>VLOOKUP(CH131,Culture!A:B,2,FALSE)</f>
        <v>7</v>
      </c>
      <c r="CK131" t="s">
        <v>8</v>
      </c>
      <c r="CL131" t="s">
        <v>8</v>
      </c>
      <c r="CM131" t="s">
        <v>8</v>
      </c>
      <c r="CN131" t="s">
        <v>15</v>
      </c>
      <c r="CO131" t="s">
        <v>15</v>
      </c>
      <c r="CP131" t="s">
        <v>9</v>
      </c>
      <c r="CQ131" t="s">
        <v>15</v>
      </c>
      <c r="CR131" t="s">
        <v>8</v>
      </c>
      <c r="CS131" t="s">
        <v>17</v>
      </c>
      <c r="CT131" t="s">
        <v>15</v>
      </c>
      <c r="CU131" t="s">
        <v>17</v>
      </c>
      <c r="CV131" t="s">
        <v>15</v>
      </c>
      <c r="CW131" t="s">
        <v>15</v>
      </c>
      <c r="CX131" t="s">
        <v>15</v>
      </c>
      <c r="CY131" t="s">
        <v>9</v>
      </c>
      <c r="CZ131" t="s">
        <v>15</v>
      </c>
      <c r="DA131" t="s">
        <v>15</v>
      </c>
      <c r="DB131" t="s">
        <v>8</v>
      </c>
      <c r="DC131" t="s">
        <v>8</v>
      </c>
      <c r="DD131" t="s">
        <v>9</v>
      </c>
      <c r="DE131" t="s">
        <v>15</v>
      </c>
      <c r="DF131" t="s">
        <v>15</v>
      </c>
      <c r="DG131" t="s">
        <v>9</v>
      </c>
      <c r="DH131" t="s">
        <v>9</v>
      </c>
      <c r="DI131" t="s">
        <v>9</v>
      </c>
      <c r="DJ131" t="s">
        <v>9</v>
      </c>
      <c r="DK131" t="s">
        <v>15</v>
      </c>
      <c r="DL131" t="s">
        <v>9</v>
      </c>
      <c r="DM131" t="s">
        <v>15</v>
      </c>
      <c r="DN131" t="s">
        <v>15</v>
      </c>
      <c r="DO131">
        <f t="shared" si="39"/>
        <v>134</v>
      </c>
      <c r="DP131">
        <f>7-VLOOKUP(CK131,'Professional Scepticism'!A:B,2,FALSE)</f>
        <v>5</v>
      </c>
      <c r="DQ131">
        <f>VLOOKUP(CV131,'Professional Scepticism'!A:B,2,FALSE)</f>
        <v>4</v>
      </c>
      <c r="DR131">
        <f>VLOOKUP(DG131,'Professional Scepticism'!A:B,2,FALSE)</f>
        <v>5</v>
      </c>
      <c r="DS131">
        <f>VLOOKUP(DI131,'Professional Scepticism'!A:B,2,FALSE)</f>
        <v>5</v>
      </c>
      <c r="DT131">
        <f>VLOOKUP(DJ131,'Professional Scepticism'!A:B,2,FALSE)</f>
        <v>5</v>
      </c>
      <c r="DU131">
        <f>VLOOKUP(DK131,'Professional Scepticism'!A:B,2,FALSE)</f>
        <v>4</v>
      </c>
      <c r="DV131">
        <f>VLOOKUP(DL131,'Professional Scepticism'!A:B,2,FALSE)</f>
        <v>5</v>
      </c>
      <c r="DW131">
        <f>VLOOKUP(DM131,'Professional Scepticism'!A:B,2,FALSE)</f>
        <v>4</v>
      </c>
      <c r="DX131">
        <f>VLOOKUP(DN131,'Professional Scepticism'!A:B,2,FALSE)</f>
        <v>4</v>
      </c>
      <c r="DY131">
        <f>7-VLOOKUP(CL131,'Professional Scepticism'!A:B,2,FALSE)</f>
        <v>5</v>
      </c>
      <c r="DZ131">
        <f>7-VLOOKUP(CM131,'Professional Scepticism'!A:B,2,FALSE)</f>
        <v>5</v>
      </c>
      <c r="EA131">
        <f>VLOOKUP(CN131,'Professional Scepticism'!A:B,2,FALSE)</f>
        <v>4</v>
      </c>
      <c r="EB131">
        <f>VLOOKUP(CO131,'Professional Scepticism'!A:B,2,FALSE)</f>
        <v>4</v>
      </c>
      <c r="EC131">
        <f>VLOOKUP(CP131,'Professional Scepticism'!A:B,2,FALSE)</f>
        <v>5</v>
      </c>
      <c r="ED131">
        <f>VLOOKUP(CQ131,'Professional Scepticism'!A:B,2,FALSE)</f>
        <v>4</v>
      </c>
      <c r="EE131">
        <f>7-VLOOKUP(CR131,'Professional Scepticism'!A:B,2,FALSE)</f>
        <v>5</v>
      </c>
      <c r="EF131">
        <f>7-VLOOKUP(CS131,'Professional Scepticism'!A:B,2,FALSE)</f>
        <v>4</v>
      </c>
      <c r="EG131">
        <f>VLOOKUP(CT131,'Professional Scepticism'!A:B,2,FALSE)</f>
        <v>4</v>
      </c>
      <c r="EH131">
        <f>7-VLOOKUP(CU131,'Professional Scepticism'!A:B,2,FALSE)</f>
        <v>4</v>
      </c>
      <c r="EI131">
        <f>VLOOKUP(CW131,'Professional Scepticism'!A:B,2,FALSE)</f>
        <v>4</v>
      </c>
      <c r="EJ131">
        <f>VLOOKUP(CX131,'Professional Scepticism'!A:B,2,FALSE)</f>
        <v>4</v>
      </c>
      <c r="EK131">
        <f>VLOOKUP(CY131,'Professional Scepticism'!A:B,2,FALSE)</f>
        <v>5</v>
      </c>
      <c r="EL131">
        <f>VLOOKUP(CZ131,'Professional Scepticism'!A:B,2,FALSE)</f>
        <v>4</v>
      </c>
      <c r="EM131">
        <f>VLOOKUP(DA131,'Professional Scepticism'!A:B,2,FALSE)</f>
        <v>4</v>
      </c>
      <c r="EN131">
        <f>7-VLOOKUP(DB131,'Professional Scepticism'!A:B,2,FALSE)</f>
        <v>5</v>
      </c>
      <c r="EO131">
        <f>7-VLOOKUP(DC131,'Professional Scepticism'!A:B,2,FALSE)</f>
        <v>5</v>
      </c>
      <c r="EP131">
        <f>VLOOKUP(DD131,'Professional Scepticism'!A:B,2,FALSE)</f>
        <v>5</v>
      </c>
      <c r="EQ131">
        <f>VLOOKUP(DE131,'Professional Scepticism'!A:B,2,FALSE)</f>
        <v>4</v>
      </c>
      <c r="ER131">
        <f>VLOOKUP(DF131,'Professional Scepticism'!A:B,2,FALSE)</f>
        <v>4</v>
      </c>
      <c r="ES131">
        <f>VLOOKUP(DH131,'Professional Scepticism'!A:B,2,FALSE)</f>
        <v>5</v>
      </c>
    </row>
    <row r="132" spans="1:149" x14ac:dyDescent="0.2">
      <c r="A132" s="2">
        <f t="shared" si="31"/>
        <v>127</v>
      </c>
      <c r="B132" t="b">
        <v>1</v>
      </c>
      <c r="C132" s="4">
        <v>100</v>
      </c>
      <c r="D132" t="s">
        <v>0</v>
      </c>
      <c r="E132" t="s">
        <v>1</v>
      </c>
      <c r="F132" t="s">
        <v>1</v>
      </c>
      <c r="G132" t="s">
        <v>1</v>
      </c>
      <c r="H132" t="s">
        <v>1</v>
      </c>
      <c r="I132" t="s">
        <v>23</v>
      </c>
      <c r="J132" t="s">
        <v>23</v>
      </c>
      <c r="K132" t="s">
        <v>23</v>
      </c>
      <c r="L132" t="s">
        <v>23</v>
      </c>
      <c r="M132" t="s">
        <v>23</v>
      </c>
      <c r="N132" t="s">
        <v>23</v>
      </c>
      <c r="O132" t="s">
        <v>23</v>
      </c>
      <c r="P132" t="s">
        <v>1</v>
      </c>
      <c r="Q132" t="s">
        <v>23</v>
      </c>
      <c r="R132" t="s">
        <v>1</v>
      </c>
      <c r="S132" t="s">
        <v>1</v>
      </c>
      <c r="T132" t="s">
        <v>1</v>
      </c>
      <c r="U132" t="s">
        <v>1</v>
      </c>
      <c r="V132" t="s">
        <v>1</v>
      </c>
      <c r="W132" t="s">
        <v>1</v>
      </c>
      <c r="X132" t="s">
        <v>1</v>
      </c>
      <c r="Y132" t="s">
        <v>10</v>
      </c>
      <c r="Z132" t="s">
        <v>10</v>
      </c>
      <c r="AA132" t="s">
        <v>10</v>
      </c>
      <c r="AB132" t="s">
        <v>19</v>
      </c>
      <c r="AC132" t="s">
        <v>9</v>
      </c>
      <c r="AD132" t="s">
        <v>10</v>
      </c>
      <c r="AE132" t="s">
        <v>9</v>
      </c>
      <c r="AF132" t="s">
        <v>24</v>
      </c>
      <c r="AG132" t="s">
        <v>10</v>
      </c>
      <c r="AJ132" t="s">
        <v>24</v>
      </c>
      <c r="AK132">
        <f>VLOOKUP(E132,Ethics!A:B,2,FALSE)</f>
        <v>9</v>
      </c>
      <c r="AL132">
        <f>VLOOKUP(P132,Ethics!A:B,2,FALSE)</f>
        <v>9</v>
      </c>
      <c r="AM132">
        <f>VLOOKUP(R132,Ethics!A:B,2,FALSE)</f>
        <v>9</v>
      </c>
      <c r="AN132">
        <f>VLOOKUP(S132,Ethics!A:B,2,FALSE)</f>
        <v>9</v>
      </c>
      <c r="AO132">
        <f>VLOOKUP(T132,Ethics!A:B,2,FALSE)</f>
        <v>9</v>
      </c>
      <c r="AP132">
        <f>VLOOKUP(U132,Ethics!A:B,2,FALSE)</f>
        <v>9</v>
      </c>
      <c r="AQ132">
        <f>VLOOKUP(V132,Ethics!A:B,2,FALSE)</f>
        <v>9</v>
      </c>
      <c r="AR132">
        <f>VLOOKUP(W132,Ethics!A:B,2,FALSE)</f>
        <v>9</v>
      </c>
      <c r="AS132">
        <f>VLOOKUP(X132,Ethics!A:B,2,FALSE)</f>
        <v>9</v>
      </c>
      <c r="AT132">
        <f>VLOOKUP(F132,Ethics!A:B,2,FALSE)</f>
        <v>9</v>
      </c>
      <c r="AU132" s="29" t="str">
        <f t="shared" si="30"/>
        <v>Absolutist</v>
      </c>
      <c r="AV132" s="29">
        <f>VLOOKUP(AU132,Ethics!D:E,2,FALSE)</f>
        <v>2</v>
      </c>
      <c r="AW132" t="str">
        <f t="shared" si="33"/>
        <v>High</v>
      </c>
      <c r="AX132">
        <f t="shared" si="34"/>
        <v>9</v>
      </c>
      <c r="AY132">
        <f>VLOOKUP(G132,Ethics!A:B,2,FALSE)</f>
        <v>9</v>
      </c>
      <c r="AZ132">
        <f>VLOOKUP(H132,Ethics!A:B,2,FALSE)</f>
        <v>9</v>
      </c>
      <c r="BA132">
        <f>VLOOKUP(I132,Ethics!A:B,2,FALSE)</f>
        <v>1</v>
      </c>
      <c r="BB132">
        <f>VLOOKUP(J132,Ethics!A:B,2,FALSE)</f>
        <v>1</v>
      </c>
      <c r="BC132">
        <f>VLOOKUP(K132,Ethics!A:B,2,FALSE)</f>
        <v>1</v>
      </c>
      <c r="BD132">
        <f>VLOOKUP(L132,Ethics!A:B,2,FALSE)</f>
        <v>1</v>
      </c>
      <c r="BE132">
        <f>VLOOKUP(M132,Ethics!A:B,2,FALSE)</f>
        <v>1</v>
      </c>
      <c r="BF132">
        <f>VLOOKUP(N132,Ethics!A:B,2,FALSE)</f>
        <v>1</v>
      </c>
      <c r="BG132">
        <f>VLOOKUP(O132,Ethics!A:B,2,FALSE)</f>
        <v>1</v>
      </c>
      <c r="BH132">
        <f>VLOOKUP(Q132,Ethics!A:B,2,FALSE)</f>
        <v>1</v>
      </c>
      <c r="BI132" t="str">
        <f t="shared" si="35"/>
        <v>Low</v>
      </c>
      <c r="BJ132">
        <f t="shared" si="36"/>
        <v>2.6</v>
      </c>
      <c r="BL132">
        <f>VLOOKUP(Y132,'Personality Traits'!A:B,2,FALSE)</f>
        <v>7</v>
      </c>
      <c r="BM132">
        <f>8-VLOOKUP(Z132,'Personality Traits'!A:B,2,FALSE)</f>
        <v>1</v>
      </c>
      <c r="BN132">
        <f>VLOOKUP(AA132,'Personality Traits'!A:B,2,FALSE)</f>
        <v>7</v>
      </c>
      <c r="BO132">
        <f>8-VLOOKUP(AB132,'Personality Traits'!A:B,2,FALSE)</f>
        <v>3</v>
      </c>
      <c r="BP132">
        <f>VLOOKUP(AB132,'Personality Traits'!A:B,2,FALSE)</f>
        <v>5</v>
      </c>
      <c r="BQ132">
        <f>8-VLOOKUP(AD132,'Personality Traits'!A:B,2,FALSE)</f>
        <v>1</v>
      </c>
      <c r="BR132">
        <f>VLOOKUP(AE132,'Personality Traits'!A:B,2,FALSE)</f>
        <v>6</v>
      </c>
      <c r="BS132" t="e">
        <f>8-VLOOKUP(AF132,'Personality Traits'!A:B,2,FALSE)</f>
        <v>#N/A</v>
      </c>
      <c r="BT132">
        <f>VLOOKUP(AG132,'Personality Traits'!A:B,2,FALSE)</f>
        <v>7</v>
      </c>
      <c r="BU132" t="e">
        <f>8-VLOOKUP(AJ132,'Personality Traits'!A:B,2,FALSE)</f>
        <v>#N/A</v>
      </c>
      <c r="BV132">
        <f t="shared" si="37"/>
        <v>4</v>
      </c>
      <c r="BW132">
        <f t="shared" si="37"/>
        <v>3.5</v>
      </c>
      <c r="BX132" t="e">
        <f t="shared" si="37"/>
        <v>#N/A</v>
      </c>
      <c r="BY132">
        <f t="shared" si="37"/>
        <v>5</v>
      </c>
      <c r="BZ132" t="e">
        <f t="shared" si="38"/>
        <v>#N/A</v>
      </c>
      <c r="CA132" t="s">
        <v>32</v>
      </c>
      <c r="CB132">
        <f>VLOOKUP(CA132,'Level of traineeship or degree'!A:B,2,FALSE)</f>
        <v>3</v>
      </c>
      <c r="CE132" t="s">
        <v>22</v>
      </c>
      <c r="CF132">
        <f>VLOOKUP(CE132,Gender!A:B,2,FALSE)</f>
        <v>1</v>
      </c>
      <c r="CH132" t="s">
        <v>14</v>
      </c>
      <c r="CI132">
        <f>VLOOKUP(CH132,Culture!A:B,2,FALSE)</f>
        <v>8</v>
      </c>
      <c r="CK132" t="s">
        <v>8</v>
      </c>
      <c r="CL132" t="s">
        <v>26</v>
      </c>
      <c r="CM132" t="s">
        <v>8</v>
      </c>
      <c r="CN132" t="s">
        <v>9</v>
      </c>
      <c r="CO132" t="s">
        <v>9</v>
      </c>
      <c r="CP132" t="s">
        <v>9</v>
      </c>
      <c r="CQ132" t="s">
        <v>9</v>
      </c>
      <c r="CR132" t="s">
        <v>8</v>
      </c>
      <c r="CS132" t="s">
        <v>26</v>
      </c>
      <c r="CT132" t="s">
        <v>9</v>
      </c>
      <c r="CU132" t="s">
        <v>8</v>
      </c>
      <c r="CV132" t="s">
        <v>16</v>
      </c>
      <c r="CW132" t="s">
        <v>9</v>
      </c>
      <c r="CX132" t="s">
        <v>16</v>
      </c>
      <c r="CY132" t="s">
        <v>16</v>
      </c>
      <c r="CZ132" t="s">
        <v>16</v>
      </c>
      <c r="DA132" t="s">
        <v>16</v>
      </c>
      <c r="DB132" t="s">
        <v>8</v>
      </c>
      <c r="DC132" t="s">
        <v>9</v>
      </c>
      <c r="DD132" t="s">
        <v>16</v>
      </c>
      <c r="DE132" t="s">
        <v>9</v>
      </c>
      <c r="DF132" t="s">
        <v>16</v>
      </c>
      <c r="DG132" t="s">
        <v>9</v>
      </c>
      <c r="DH132" t="s">
        <v>16</v>
      </c>
      <c r="DI132" t="s">
        <v>16</v>
      </c>
      <c r="DJ132" t="s">
        <v>9</v>
      </c>
      <c r="DK132" t="s">
        <v>9</v>
      </c>
      <c r="DL132" t="s">
        <v>9</v>
      </c>
      <c r="DM132" t="s">
        <v>16</v>
      </c>
      <c r="DN132" t="s">
        <v>16</v>
      </c>
      <c r="DO132">
        <f t="shared" si="39"/>
        <v>160</v>
      </c>
      <c r="DP132">
        <f>7-VLOOKUP(CK132,'Professional Scepticism'!A:B,2,FALSE)</f>
        <v>5</v>
      </c>
      <c r="DQ132">
        <f>VLOOKUP(CV132,'Professional Scepticism'!A:B,2,FALSE)</f>
        <v>6</v>
      </c>
      <c r="DR132">
        <f>VLOOKUP(DG132,'Professional Scepticism'!A:B,2,FALSE)</f>
        <v>5</v>
      </c>
      <c r="DS132">
        <f>VLOOKUP(DI132,'Professional Scepticism'!A:B,2,FALSE)</f>
        <v>6</v>
      </c>
      <c r="DT132">
        <f>VLOOKUP(DJ132,'Professional Scepticism'!A:B,2,FALSE)</f>
        <v>5</v>
      </c>
      <c r="DU132">
        <f>VLOOKUP(DK132,'Professional Scepticism'!A:B,2,FALSE)</f>
        <v>5</v>
      </c>
      <c r="DV132">
        <f>VLOOKUP(DL132,'Professional Scepticism'!A:B,2,FALSE)</f>
        <v>5</v>
      </c>
      <c r="DW132">
        <f>VLOOKUP(DM132,'Professional Scepticism'!A:B,2,FALSE)</f>
        <v>6</v>
      </c>
      <c r="DX132">
        <f>VLOOKUP(DN132,'Professional Scepticism'!A:B,2,FALSE)</f>
        <v>6</v>
      </c>
      <c r="DY132">
        <f>7-VLOOKUP(CL132,'Professional Scepticism'!A:B,2,FALSE)</f>
        <v>6</v>
      </c>
      <c r="DZ132">
        <f>7-VLOOKUP(CM132,'Professional Scepticism'!A:B,2,FALSE)</f>
        <v>5</v>
      </c>
      <c r="EA132">
        <f>VLOOKUP(CN132,'Professional Scepticism'!A:B,2,FALSE)</f>
        <v>5</v>
      </c>
      <c r="EB132">
        <f>VLOOKUP(CO132,'Professional Scepticism'!A:B,2,FALSE)</f>
        <v>5</v>
      </c>
      <c r="EC132">
        <f>VLOOKUP(CP132,'Professional Scepticism'!A:B,2,FALSE)</f>
        <v>5</v>
      </c>
      <c r="ED132">
        <f>VLOOKUP(CQ132,'Professional Scepticism'!A:B,2,FALSE)</f>
        <v>5</v>
      </c>
      <c r="EE132">
        <f>7-VLOOKUP(CR132,'Professional Scepticism'!A:B,2,FALSE)</f>
        <v>5</v>
      </c>
      <c r="EF132">
        <f>7-VLOOKUP(CS132,'Professional Scepticism'!A:B,2,FALSE)</f>
        <v>6</v>
      </c>
      <c r="EG132">
        <f>VLOOKUP(CT132,'Professional Scepticism'!A:B,2,FALSE)</f>
        <v>5</v>
      </c>
      <c r="EH132">
        <f>7-VLOOKUP(CU132,'Professional Scepticism'!A:B,2,FALSE)</f>
        <v>5</v>
      </c>
      <c r="EI132">
        <f>VLOOKUP(CW132,'Professional Scepticism'!A:B,2,FALSE)</f>
        <v>5</v>
      </c>
      <c r="EJ132">
        <f>VLOOKUP(CX132,'Professional Scepticism'!A:B,2,FALSE)</f>
        <v>6</v>
      </c>
      <c r="EK132">
        <f>VLOOKUP(CY132,'Professional Scepticism'!A:B,2,FALSE)</f>
        <v>6</v>
      </c>
      <c r="EL132">
        <f>VLOOKUP(CZ132,'Professional Scepticism'!A:B,2,FALSE)</f>
        <v>6</v>
      </c>
      <c r="EM132">
        <f>VLOOKUP(DA132,'Professional Scepticism'!A:B,2,FALSE)</f>
        <v>6</v>
      </c>
      <c r="EN132">
        <f>7-VLOOKUP(DB132,'Professional Scepticism'!A:B,2,FALSE)</f>
        <v>5</v>
      </c>
      <c r="EO132">
        <f>7-VLOOKUP(DC132,'Professional Scepticism'!A:B,2,FALSE)</f>
        <v>2</v>
      </c>
      <c r="EP132">
        <f>VLOOKUP(DD132,'Professional Scepticism'!A:B,2,FALSE)</f>
        <v>6</v>
      </c>
      <c r="EQ132">
        <f>VLOOKUP(DE132,'Professional Scepticism'!A:B,2,FALSE)</f>
        <v>5</v>
      </c>
      <c r="ER132">
        <f>VLOOKUP(DF132,'Professional Scepticism'!A:B,2,FALSE)</f>
        <v>6</v>
      </c>
      <c r="ES132">
        <f>VLOOKUP(DH132,'Professional Scepticism'!A:B,2,FALSE)</f>
        <v>6</v>
      </c>
    </row>
    <row r="133" spans="1:149" x14ac:dyDescent="0.2">
      <c r="A133" s="2">
        <f t="shared" si="31"/>
        <v>128</v>
      </c>
      <c r="B133" t="b">
        <v>1</v>
      </c>
      <c r="C133" s="4">
        <v>100</v>
      </c>
      <c r="D133" t="s">
        <v>0</v>
      </c>
      <c r="E133" t="s">
        <v>2</v>
      </c>
      <c r="F133" t="s">
        <v>2</v>
      </c>
      <c r="G133" t="s">
        <v>5</v>
      </c>
      <c r="H133" t="s">
        <v>6</v>
      </c>
      <c r="I133" t="s">
        <v>11</v>
      </c>
      <c r="J133" t="s">
        <v>11</v>
      </c>
      <c r="K133" t="s">
        <v>7</v>
      </c>
      <c r="L133" t="s">
        <v>7</v>
      </c>
      <c r="M133" t="s">
        <v>7</v>
      </c>
      <c r="N133" t="s">
        <v>6</v>
      </c>
      <c r="O133" t="s">
        <v>4</v>
      </c>
      <c r="P133" t="s">
        <v>2</v>
      </c>
      <c r="Q133" t="s">
        <v>4</v>
      </c>
      <c r="R133" t="s">
        <v>2</v>
      </c>
      <c r="S133" t="s">
        <v>1</v>
      </c>
      <c r="T133" t="s">
        <v>1</v>
      </c>
      <c r="U133" t="s">
        <v>2</v>
      </c>
      <c r="V133" t="s">
        <v>6</v>
      </c>
      <c r="W133" t="s">
        <v>2</v>
      </c>
      <c r="X133" t="s">
        <v>2</v>
      </c>
      <c r="Y133" t="s">
        <v>18</v>
      </c>
      <c r="Z133" t="s">
        <v>19</v>
      </c>
      <c r="AA133" t="s">
        <v>10</v>
      </c>
      <c r="AB133" t="s">
        <v>19</v>
      </c>
      <c r="AC133" t="s">
        <v>10</v>
      </c>
      <c r="AD133" t="s">
        <v>19</v>
      </c>
      <c r="AE133" t="s">
        <v>19</v>
      </c>
      <c r="AF133" t="s">
        <v>8</v>
      </c>
      <c r="AG133" t="s">
        <v>19</v>
      </c>
      <c r="AJ133" t="s">
        <v>11</v>
      </c>
      <c r="AK133">
        <f>VLOOKUP(E133,Ethics!A:B,2,FALSE)</f>
        <v>8</v>
      </c>
      <c r="AL133">
        <f>VLOOKUP(P133,Ethics!A:B,2,FALSE)</f>
        <v>8</v>
      </c>
      <c r="AM133">
        <f>VLOOKUP(R133,Ethics!A:B,2,FALSE)</f>
        <v>8</v>
      </c>
      <c r="AN133">
        <f>VLOOKUP(S133,Ethics!A:B,2,FALSE)</f>
        <v>9</v>
      </c>
      <c r="AO133">
        <f>VLOOKUP(T133,Ethics!A:B,2,FALSE)</f>
        <v>9</v>
      </c>
      <c r="AP133">
        <f>VLOOKUP(U133,Ethics!A:B,2,FALSE)</f>
        <v>8</v>
      </c>
      <c r="AQ133">
        <f>VLOOKUP(V133,Ethics!A:B,2,FALSE)</f>
        <v>6</v>
      </c>
      <c r="AR133">
        <f>VLOOKUP(W133,Ethics!A:B,2,FALSE)</f>
        <v>8</v>
      </c>
      <c r="AS133">
        <f>VLOOKUP(X133,Ethics!A:B,2,FALSE)</f>
        <v>8</v>
      </c>
      <c r="AT133">
        <f>VLOOKUP(F133,Ethics!A:B,2,FALSE)</f>
        <v>8</v>
      </c>
      <c r="AU133" s="29" t="str">
        <f>IF(AND(AW133="High",BI133="High"),"Situationist",FALSE)</f>
        <v>Situationist</v>
      </c>
      <c r="AV133" s="29">
        <f>VLOOKUP(AU133,Ethics!D:E,2,FALSE)</f>
        <v>1</v>
      </c>
      <c r="AW133" t="str">
        <f t="shared" si="33"/>
        <v>High</v>
      </c>
      <c r="AX133">
        <f t="shared" si="34"/>
        <v>8</v>
      </c>
      <c r="AY133">
        <f>VLOOKUP(G133,Ethics!A:B,2,FALSE)</f>
        <v>3</v>
      </c>
      <c r="AZ133">
        <f>VLOOKUP(H133,Ethics!A:B,2,FALSE)</f>
        <v>6</v>
      </c>
      <c r="BA133">
        <f>VLOOKUP(I133,Ethics!A:B,2,FALSE)</f>
        <v>5</v>
      </c>
      <c r="BB133">
        <f>VLOOKUP(J133,Ethics!A:B,2,FALSE)</f>
        <v>5</v>
      </c>
      <c r="BC133">
        <f>VLOOKUP(K133,Ethics!A:B,2,FALSE)</f>
        <v>4</v>
      </c>
      <c r="BD133">
        <f>VLOOKUP(L133,Ethics!A:B,2,FALSE)</f>
        <v>4</v>
      </c>
      <c r="BE133">
        <f>VLOOKUP(M133,Ethics!A:B,2,FALSE)</f>
        <v>4</v>
      </c>
      <c r="BF133">
        <f>VLOOKUP(N133,Ethics!A:B,2,FALSE)</f>
        <v>6</v>
      </c>
      <c r="BG133">
        <f>VLOOKUP(O133,Ethics!A:B,2,FALSE)</f>
        <v>7</v>
      </c>
      <c r="BH133">
        <f>VLOOKUP(Q133,Ethics!A:B,2,FALSE)</f>
        <v>7</v>
      </c>
      <c r="BI133" t="str">
        <f t="shared" si="35"/>
        <v>High</v>
      </c>
      <c r="BJ133">
        <f t="shared" si="36"/>
        <v>5.0999999999999996</v>
      </c>
      <c r="BL133">
        <f>VLOOKUP(Y133,'Personality Traits'!A:B,2,FALSE)</f>
        <v>3</v>
      </c>
      <c r="BM133">
        <f>8-VLOOKUP(Z133,'Personality Traits'!A:B,2,FALSE)</f>
        <v>3</v>
      </c>
      <c r="BN133">
        <f>VLOOKUP(AA133,'Personality Traits'!A:B,2,FALSE)</f>
        <v>7</v>
      </c>
      <c r="BO133">
        <f>8-VLOOKUP(AB133,'Personality Traits'!A:B,2,FALSE)</f>
        <v>3</v>
      </c>
      <c r="BP133">
        <f>VLOOKUP(AB133,'Personality Traits'!A:B,2,FALSE)</f>
        <v>5</v>
      </c>
      <c r="BQ133">
        <f>8-VLOOKUP(AD133,'Personality Traits'!A:B,2,FALSE)</f>
        <v>3</v>
      </c>
      <c r="BR133">
        <f>VLOOKUP(AE133,'Personality Traits'!A:B,2,FALSE)</f>
        <v>5</v>
      </c>
      <c r="BS133">
        <f>8-VLOOKUP(AF133,'Personality Traits'!A:B,2,FALSE)</f>
        <v>6</v>
      </c>
      <c r="BT133">
        <f>VLOOKUP(AG133,'Personality Traits'!A:B,2,FALSE)</f>
        <v>5</v>
      </c>
      <c r="BU133">
        <f>8-VLOOKUP(AJ133,'Personality Traits'!A:B,2,FALSE)</f>
        <v>4</v>
      </c>
      <c r="BV133">
        <f t="shared" si="37"/>
        <v>3</v>
      </c>
      <c r="BW133">
        <f t="shared" si="37"/>
        <v>4</v>
      </c>
      <c r="BX133">
        <f t="shared" si="37"/>
        <v>6.5</v>
      </c>
      <c r="BY133">
        <f t="shared" si="37"/>
        <v>4</v>
      </c>
      <c r="BZ133">
        <f t="shared" si="38"/>
        <v>4.5</v>
      </c>
      <c r="CA133" t="s">
        <v>32</v>
      </c>
      <c r="CB133">
        <f>VLOOKUP(CA133,'Level of traineeship or degree'!A:B,2,FALSE)</f>
        <v>3</v>
      </c>
      <c r="CE133" t="s">
        <v>13</v>
      </c>
      <c r="CF133">
        <f>VLOOKUP(CE133,Gender!A:B,2,FALSE)</f>
        <v>0</v>
      </c>
      <c r="CH133" t="s">
        <v>25</v>
      </c>
      <c r="CI133">
        <f>VLOOKUP(CH133,Culture!A:B,2,FALSE)</f>
        <v>7</v>
      </c>
      <c r="CK133" t="s">
        <v>8</v>
      </c>
      <c r="CL133" t="s">
        <v>17</v>
      </c>
      <c r="CM133" t="s">
        <v>8</v>
      </c>
      <c r="CN133" t="s">
        <v>17</v>
      </c>
      <c r="CO133" t="s">
        <v>15</v>
      </c>
      <c r="CP133" t="s">
        <v>9</v>
      </c>
      <c r="CQ133" t="s">
        <v>9</v>
      </c>
      <c r="CR133" t="s">
        <v>8</v>
      </c>
      <c r="CS133" t="s">
        <v>15</v>
      </c>
      <c r="CT133" t="s">
        <v>15</v>
      </c>
      <c r="CU133" t="s">
        <v>17</v>
      </c>
      <c r="CV133" t="s">
        <v>9</v>
      </c>
      <c r="CW133" t="s">
        <v>15</v>
      </c>
      <c r="CX133" t="s">
        <v>15</v>
      </c>
      <c r="CY133" t="s">
        <v>15</v>
      </c>
      <c r="CZ133" t="s">
        <v>9</v>
      </c>
      <c r="DA133" t="s">
        <v>9</v>
      </c>
      <c r="DB133" t="s">
        <v>8</v>
      </c>
      <c r="DC133" t="s">
        <v>9</v>
      </c>
      <c r="DD133" t="s">
        <v>15</v>
      </c>
      <c r="DE133" t="s">
        <v>15</v>
      </c>
      <c r="DF133" t="s">
        <v>15</v>
      </c>
      <c r="DG133" t="s">
        <v>15</v>
      </c>
      <c r="DH133" t="s">
        <v>9</v>
      </c>
      <c r="DI133" t="s">
        <v>9</v>
      </c>
      <c r="DJ133" t="s">
        <v>9</v>
      </c>
      <c r="DK133" t="s">
        <v>15</v>
      </c>
      <c r="DL133" t="s">
        <v>15</v>
      </c>
      <c r="DM133" t="s">
        <v>9</v>
      </c>
      <c r="DN133" t="s">
        <v>9</v>
      </c>
      <c r="DO133">
        <f t="shared" si="39"/>
        <v>130</v>
      </c>
      <c r="DP133">
        <f>7-VLOOKUP(CK133,'Professional Scepticism'!A:B,2,FALSE)</f>
        <v>5</v>
      </c>
      <c r="DQ133">
        <f>VLOOKUP(CV133,'Professional Scepticism'!A:B,2,FALSE)</f>
        <v>5</v>
      </c>
      <c r="DR133">
        <f>VLOOKUP(DG133,'Professional Scepticism'!A:B,2,FALSE)</f>
        <v>4</v>
      </c>
      <c r="DS133">
        <f>VLOOKUP(DI133,'Professional Scepticism'!A:B,2,FALSE)</f>
        <v>5</v>
      </c>
      <c r="DT133">
        <f>VLOOKUP(DJ133,'Professional Scepticism'!A:B,2,FALSE)</f>
        <v>5</v>
      </c>
      <c r="DU133">
        <f>VLOOKUP(DK133,'Professional Scepticism'!A:B,2,FALSE)</f>
        <v>4</v>
      </c>
      <c r="DV133">
        <f>VLOOKUP(DL133,'Professional Scepticism'!A:B,2,FALSE)</f>
        <v>4</v>
      </c>
      <c r="DW133">
        <f>VLOOKUP(DM133,'Professional Scepticism'!A:B,2,FALSE)</f>
        <v>5</v>
      </c>
      <c r="DX133">
        <f>VLOOKUP(DN133,'Professional Scepticism'!A:B,2,FALSE)</f>
        <v>5</v>
      </c>
      <c r="DY133">
        <f>7-VLOOKUP(CL133,'Professional Scepticism'!A:B,2,FALSE)</f>
        <v>4</v>
      </c>
      <c r="DZ133">
        <f>7-VLOOKUP(CM133,'Professional Scepticism'!A:B,2,FALSE)</f>
        <v>5</v>
      </c>
      <c r="EA133">
        <f>VLOOKUP(CN133,'Professional Scepticism'!A:B,2,FALSE)</f>
        <v>3</v>
      </c>
      <c r="EB133">
        <f>VLOOKUP(CO133,'Professional Scepticism'!A:B,2,FALSE)</f>
        <v>4</v>
      </c>
      <c r="EC133">
        <f>VLOOKUP(CP133,'Professional Scepticism'!A:B,2,FALSE)</f>
        <v>5</v>
      </c>
      <c r="ED133">
        <f>VLOOKUP(CQ133,'Professional Scepticism'!A:B,2,FALSE)</f>
        <v>5</v>
      </c>
      <c r="EE133">
        <f>7-VLOOKUP(CR133,'Professional Scepticism'!A:B,2,FALSE)</f>
        <v>5</v>
      </c>
      <c r="EF133">
        <f>7-VLOOKUP(CS133,'Professional Scepticism'!A:B,2,FALSE)</f>
        <v>3</v>
      </c>
      <c r="EG133">
        <f>VLOOKUP(CT133,'Professional Scepticism'!A:B,2,FALSE)</f>
        <v>4</v>
      </c>
      <c r="EH133">
        <f>7-VLOOKUP(CU133,'Professional Scepticism'!A:B,2,FALSE)</f>
        <v>4</v>
      </c>
      <c r="EI133">
        <f>VLOOKUP(CW133,'Professional Scepticism'!A:B,2,FALSE)</f>
        <v>4</v>
      </c>
      <c r="EJ133">
        <f>VLOOKUP(CX133,'Professional Scepticism'!A:B,2,FALSE)</f>
        <v>4</v>
      </c>
      <c r="EK133">
        <f>VLOOKUP(CY133,'Professional Scepticism'!A:B,2,FALSE)</f>
        <v>4</v>
      </c>
      <c r="EL133">
        <f>VLOOKUP(CZ133,'Professional Scepticism'!A:B,2,FALSE)</f>
        <v>5</v>
      </c>
      <c r="EM133">
        <f>VLOOKUP(DA133,'Professional Scepticism'!A:B,2,FALSE)</f>
        <v>5</v>
      </c>
      <c r="EN133">
        <f>7-VLOOKUP(DB133,'Professional Scepticism'!A:B,2,FALSE)</f>
        <v>5</v>
      </c>
      <c r="EO133">
        <f>7-VLOOKUP(DC133,'Professional Scepticism'!A:B,2,FALSE)</f>
        <v>2</v>
      </c>
      <c r="EP133">
        <f>VLOOKUP(DD133,'Professional Scepticism'!A:B,2,FALSE)</f>
        <v>4</v>
      </c>
      <c r="EQ133">
        <f>VLOOKUP(DE133,'Professional Scepticism'!A:B,2,FALSE)</f>
        <v>4</v>
      </c>
      <c r="ER133">
        <f>VLOOKUP(DF133,'Professional Scepticism'!A:B,2,FALSE)</f>
        <v>4</v>
      </c>
      <c r="ES133">
        <f>VLOOKUP(DH133,'Professional Scepticism'!A:B,2,FALSE)</f>
        <v>5</v>
      </c>
    </row>
    <row r="134" spans="1:149" x14ac:dyDescent="0.2">
      <c r="A134" s="2">
        <f t="shared" si="31"/>
        <v>129</v>
      </c>
      <c r="B134" t="b">
        <v>1</v>
      </c>
      <c r="C134" s="4">
        <v>100</v>
      </c>
      <c r="D134" t="s">
        <v>0</v>
      </c>
      <c r="E134" t="s">
        <v>4</v>
      </c>
      <c r="F134" t="s">
        <v>5</v>
      </c>
      <c r="G134" t="s">
        <v>5</v>
      </c>
      <c r="H134" t="s">
        <v>6</v>
      </c>
      <c r="I134" t="s">
        <v>6</v>
      </c>
      <c r="J134" t="s">
        <v>4</v>
      </c>
      <c r="K134" t="s">
        <v>7</v>
      </c>
      <c r="L134" t="s">
        <v>5</v>
      </c>
      <c r="M134" t="s">
        <v>5</v>
      </c>
      <c r="N134" t="s">
        <v>6</v>
      </c>
      <c r="O134" t="s">
        <v>5</v>
      </c>
      <c r="P134" t="s">
        <v>6</v>
      </c>
      <c r="Q134" t="s">
        <v>5</v>
      </c>
      <c r="R134" t="s">
        <v>6</v>
      </c>
      <c r="S134" t="s">
        <v>2</v>
      </c>
      <c r="T134" t="s">
        <v>4</v>
      </c>
      <c r="U134" t="s">
        <v>4</v>
      </c>
      <c r="V134" t="s">
        <v>4</v>
      </c>
      <c r="W134" t="s">
        <v>6</v>
      </c>
      <c r="X134" t="s">
        <v>6</v>
      </c>
      <c r="Y134" t="s">
        <v>18</v>
      </c>
      <c r="Z134" t="s">
        <v>19</v>
      </c>
      <c r="AA134" t="s">
        <v>9</v>
      </c>
      <c r="AB134" t="s">
        <v>18</v>
      </c>
      <c r="AC134" t="s">
        <v>9</v>
      </c>
      <c r="AD134" t="s">
        <v>9</v>
      </c>
      <c r="AE134" t="s">
        <v>18</v>
      </c>
      <c r="AF134" t="s">
        <v>19</v>
      </c>
      <c r="AG134" t="s">
        <v>9</v>
      </c>
      <c r="AJ134" t="s">
        <v>18</v>
      </c>
      <c r="AK134">
        <f>VLOOKUP(E134,Ethics!A:B,2,FALSE)</f>
        <v>7</v>
      </c>
      <c r="AL134">
        <f>VLOOKUP(P134,Ethics!A:B,2,FALSE)</f>
        <v>6</v>
      </c>
      <c r="AM134">
        <f>VLOOKUP(R134,Ethics!A:B,2,FALSE)</f>
        <v>6</v>
      </c>
      <c r="AN134">
        <f>VLOOKUP(S134,Ethics!A:B,2,FALSE)</f>
        <v>8</v>
      </c>
      <c r="AO134">
        <f>VLOOKUP(T134,Ethics!A:B,2,FALSE)</f>
        <v>7</v>
      </c>
      <c r="AP134">
        <f>VLOOKUP(U134,Ethics!A:B,2,FALSE)</f>
        <v>7</v>
      </c>
      <c r="AQ134">
        <f>VLOOKUP(V134,Ethics!A:B,2,FALSE)</f>
        <v>7</v>
      </c>
      <c r="AR134">
        <f>VLOOKUP(W134,Ethics!A:B,2,FALSE)</f>
        <v>6</v>
      </c>
      <c r="AS134">
        <f>VLOOKUP(X134,Ethics!A:B,2,FALSE)</f>
        <v>6</v>
      </c>
      <c r="AT134">
        <f>VLOOKUP(F134,Ethics!A:B,2,FALSE)</f>
        <v>3</v>
      </c>
      <c r="AU134" s="29" t="str">
        <f t="shared" si="30"/>
        <v>Absolutist</v>
      </c>
      <c r="AV134" s="29">
        <f>VLOOKUP(AU134,Ethics!D:E,2,FALSE)</f>
        <v>2</v>
      </c>
      <c r="AW134" t="str">
        <f t="shared" si="33"/>
        <v>High</v>
      </c>
      <c r="AX134">
        <f t="shared" si="34"/>
        <v>6.3</v>
      </c>
      <c r="AY134">
        <f>VLOOKUP(G134,Ethics!A:B,2,FALSE)</f>
        <v>3</v>
      </c>
      <c r="AZ134">
        <f>VLOOKUP(H134,Ethics!A:B,2,FALSE)</f>
        <v>6</v>
      </c>
      <c r="BA134">
        <f>VLOOKUP(I134,Ethics!A:B,2,FALSE)</f>
        <v>6</v>
      </c>
      <c r="BB134">
        <f>VLOOKUP(J134,Ethics!A:B,2,FALSE)</f>
        <v>7</v>
      </c>
      <c r="BC134">
        <f>VLOOKUP(K134,Ethics!A:B,2,FALSE)</f>
        <v>4</v>
      </c>
      <c r="BD134">
        <f>VLOOKUP(L134,Ethics!A:B,2,FALSE)</f>
        <v>3</v>
      </c>
      <c r="BE134">
        <f>VLOOKUP(M134,Ethics!A:B,2,FALSE)</f>
        <v>3</v>
      </c>
      <c r="BF134">
        <f>VLOOKUP(N134,Ethics!A:B,2,FALSE)</f>
        <v>6</v>
      </c>
      <c r="BG134">
        <f>VLOOKUP(O134,Ethics!A:B,2,FALSE)</f>
        <v>3</v>
      </c>
      <c r="BH134">
        <f>VLOOKUP(Q134,Ethics!A:B,2,FALSE)</f>
        <v>3</v>
      </c>
      <c r="BI134" t="str">
        <f t="shared" si="35"/>
        <v>Low</v>
      </c>
      <c r="BJ134">
        <f t="shared" si="36"/>
        <v>4.4000000000000004</v>
      </c>
      <c r="BL134">
        <f>VLOOKUP(Y134,'Personality Traits'!A:B,2,FALSE)</f>
        <v>3</v>
      </c>
      <c r="BM134">
        <f>8-VLOOKUP(Z134,'Personality Traits'!A:B,2,FALSE)</f>
        <v>3</v>
      </c>
      <c r="BN134">
        <f>VLOOKUP(AA134,'Personality Traits'!A:B,2,FALSE)</f>
        <v>6</v>
      </c>
      <c r="BO134">
        <f>8-VLOOKUP(AB134,'Personality Traits'!A:B,2,FALSE)</f>
        <v>5</v>
      </c>
      <c r="BP134">
        <f>VLOOKUP(AB134,'Personality Traits'!A:B,2,FALSE)</f>
        <v>3</v>
      </c>
      <c r="BQ134">
        <f>8-VLOOKUP(AD134,'Personality Traits'!A:B,2,FALSE)</f>
        <v>2</v>
      </c>
      <c r="BR134">
        <f>VLOOKUP(AE134,'Personality Traits'!A:B,2,FALSE)</f>
        <v>3</v>
      </c>
      <c r="BS134">
        <f>8-VLOOKUP(AF134,'Personality Traits'!A:B,2,FALSE)</f>
        <v>3</v>
      </c>
      <c r="BT134">
        <f>VLOOKUP(AG134,'Personality Traits'!A:B,2,FALSE)</f>
        <v>6</v>
      </c>
      <c r="BU134">
        <f>8-VLOOKUP(AJ134,'Personality Traits'!A:B,2,FALSE)</f>
        <v>5</v>
      </c>
      <c r="BV134">
        <f t="shared" si="37"/>
        <v>2.5</v>
      </c>
      <c r="BW134">
        <f t="shared" si="37"/>
        <v>3</v>
      </c>
      <c r="BX134">
        <f t="shared" si="37"/>
        <v>4.5</v>
      </c>
      <c r="BY134">
        <f t="shared" si="37"/>
        <v>5.5</v>
      </c>
      <c r="BZ134">
        <f t="shared" si="38"/>
        <v>4</v>
      </c>
      <c r="CA134" t="s">
        <v>32</v>
      </c>
      <c r="CB134">
        <f>VLOOKUP(CA134,'Level of traineeship or degree'!A:B,2,FALSE)</f>
        <v>3</v>
      </c>
      <c r="CE134" t="s">
        <v>13</v>
      </c>
      <c r="CF134">
        <f>VLOOKUP(CE134,Gender!A:B,2,FALSE)</f>
        <v>0</v>
      </c>
      <c r="CH134" t="s">
        <v>14</v>
      </c>
      <c r="CI134">
        <f>VLOOKUP(CH134,Culture!A:B,2,FALSE)</f>
        <v>8</v>
      </c>
      <c r="CK134" t="s">
        <v>8</v>
      </c>
      <c r="CL134" t="s">
        <v>8</v>
      </c>
      <c r="CM134" t="s">
        <v>17</v>
      </c>
      <c r="CN134" t="s">
        <v>15</v>
      </c>
      <c r="CO134" t="s">
        <v>17</v>
      </c>
      <c r="CP134" t="s">
        <v>9</v>
      </c>
      <c r="CQ134" t="s">
        <v>15</v>
      </c>
      <c r="CR134" t="s">
        <v>8</v>
      </c>
      <c r="CS134" t="s">
        <v>15</v>
      </c>
      <c r="CT134" t="s">
        <v>15</v>
      </c>
      <c r="CU134" t="s">
        <v>15</v>
      </c>
      <c r="CV134" t="s">
        <v>15</v>
      </c>
      <c r="CW134" t="s">
        <v>15</v>
      </c>
      <c r="CX134" t="s">
        <v>15</v>
      </c>
      <c r="CY134" t="s">
        <v>17</v>
      </c>
      <c r="CZ134" t="s">
        <v>17</v>
      </c>
      <c r="DA134" t="s">
        <v>17</v>
      </c>
      <c r="DB134" t="s">
        <v>15</v>
      </c>
      <c r="DC134" t="s">
        <v>8</v>
      </c>
      <c r="DD134" t="s">
        <v>17</v>
      </c>
      <c r="DE134" t="s">
        <v>15</v>
      </c>
      <c r="DF134" t="s">
        <v>15</v>
      </c>
      <c r="DG134" t="s">
        <v>17</v>
      </c>
      <c r="DH134" t="s">
        <v>9</v>
      </c>
      <c r="DI134" t="s">
        <v>15</v>
      </c>
      <c r="DJ134" t="s">
        <v>9</v>
      </c>
      <c r="DK134" t="s">
        <v>15</v>
      </c>
      <c r="DL134" t="s">
        <v>17</v>
      </c>
      <c r="DM134" t="s">
        <v>15</v>
      </c>
      <c r="DN134" t="s">
        <v>17</v>
      </c>
      <c r="DO134">
        <f t="shared" si="39"/>
        <v>116</v>
      </c>
      <c r="DP134">
        <f>7-VLOOKUP(CK134,'Professional Scepticism'!A:B,2,FALSE)</f>
        <v>5</v>
      </c>
      <c r="DQ134">
        <f>VLOOKUP(CV134,'Professional Scepticism'!A:B,2,FALSE)</f>
        <v>4</v>
      </c>
      <c r="DR134">
        <f>VLOOKUP(DG134,'Professional Scepticism'!A:B,2,FALSE)</f>
        <v>3</v>
      </c>
      <c r="DS134">
        <f>VLOOKUP(DI134,'Professional Scepticism'!A:B,2,FALSE)</f>
        <v>4</v>
      </c>
      <c r="DT134">
        <f>VLOOKUP(DJ134,'Professional Scepticism'!A:B,2,FALSE)</f>
        <v>5</v>
      </c>
      <c r="DU134">
        <f>VLOOKUP(DK134,'Professional Scepticism'!A:B,2,FALSE)</f>
        <v>4</v>
      </c>
      <c r="DV134">
        <f>VLOOKUP(DL134,'Professional Scepticism'!A:B,2,FALSE)</f>
        <v>3</v>
      </c>
      <c r="DW134">
        <f>VLOOKUP(DM134,'Professional Scepticism'!A:B,2,FALSE)</f>
        <v>4</v>
      </c>
      <c r="DX134">
        <f>VLOOKUP(DN134,'Professional Scepticism'!A:B,2,FALSE)</f>
        <v>3</v>
      </c>
      <c r="DY134">
        <f>7-VLOOKUP(CL134,'Professional Scepticism'!A:B,2,FALSE)</f>
        <v>5</v>
      </c>
      <c r="DZ134">
        <f>7-VLOOKUP(CM134,'Professional Scepticism'!A:B,2,FALSE)</f>
        <v>4</v>
      </c>
      <c r="EA134">
        <f>VLOOKUP(CN134,'Professional Scepticism'!A:B,2,FALSE)</f>
        <v>4</v>
      </c>
      <c r="EB134">
        <f>VLOOKUP(CO134,'Professional Scepticism'!A:B,2,FALSE)</f>
        <v>3</v>
      </c>
      <c r="EC134">
        <f>VLOOKUP(CP134,'Professional Scepticism'!A:B,2,FALSE)</f>
        <v>5</v>
      </c>
      <c r="ED134">
        <f>VLOOKUP(CQ134,'Professional Scepticism'!A:B,2,FALSE)</f>
        <v>4</v>
      </c>
      <c r="EE134">
        <f>7-VLOOKUP(CR134,'Professional Scepticism'!A:B,2,FALSE)</f>
        <v>5</v>
      </c>
      <c r="EF134">
        <f>7-VLOOKUP(CS134,'Professional Scepticism'!A:B,2,FALSE)</f>
        <v>3</v>
      </c>
      <c r="EG134">
        <f>VLOOKUP(CT134,'Professional Scepticism'!A:B,2,FALSE)</f>
        <v>4</v>
      </c>
      <c r="EH134">
        <f>7-VLOOKUP(CU134,'Professional Scepticism'!A:B,2,FALSE)</f>
        <v>3</v>
      </c>
      <c r="EI134">
        <f>VLOOKUP(CW134,'Professional Scepticism'!A:B,2,FALSE)</f>
        <v>4</v>
      </c>
      <c r="EJ134">
        <f>VLOOKUP(CX134,'Professional Scepticism'!A:B,2,FALSE)</f>
        <v>4</v>
      </c>
      <c r="EK134">
        <f>VLOOKUP(CY134,'Professional Scepticism'!A:B,2,FALSE)</f>
        <v>3</v>
      </c>
      <c r="EL134">
        <f>VLOOKUP(CZ134,'Professional Scepticism'!A:B,2,FALSE)</f>
        <v>3</v>
      </c>
      <c r="EM134">
        <f>VLOOKUP(DA134,'Professional Scepticism'!A:B,2,FALSE)</f>
        <v>3</v>
      </c>
      <c r="EN134">
        <f>7-VLOOKUP(DB134,'Professional Scepticism'!A:B,2,FALSE)</f>
        <v>3</v>
      </c>
      <c r="EO134">
        <f>7-VLOOKUP(DC134,'Professional Scepticism'!A:B,2,FALSE)</f>
        <v>5</v>
      </c>
      <c r="EP134">
        <f>VLOOKUP(DD134,'Professional Scepticism'!A:B,2,FALSE)</f>
        <v>3</v>
      </c>
      <c r="EQ134">
        <f>VLOOKUP(DE134,'Professional Scepticism'!A:B,2,FALSE)</f>
        <v>4</v>
      </c>
      <c r="ER134">
        <f>VLOOKUP(DF134,'Professional Scepticism'!A:B,2,FALSE)</f>
        <v>4</v>
      </c>
      <c r="ES134">
        <f>VLOOKUP(DH134,'Professional Scepticism'!A:B,2,FALSE)</f>
        <v>5</v>
      </c>
    </row>
    <row r="135" spans="1:149" x14ac:dyDescent="0.2">
      <c r="A135" s="2">
        <f t="shared" si="31"/>
        <v>130</v>
      </c>
      <c r="B135" t="b">
        <v>1</v>
      </c>
      <c r="C135" s="4">
        <v>100</v>
      </c>
      <c r="D135" t="s">
        <v>0</v>
      </c>
      <c r="E135" t="s">
        <v>1</v>
      </c>
      <c r="F135" t="s">
        <v>4</v>
      </c>
      <c r="G135" t="s">
        <v>23</v>
      </c>
      <c r="H135" t="s">
        <v>11</v>
      </c>
      <c r="I135" t="s">
        <v>7</v>
      </c>
      <c r="J135" t="s">
        <v>4</v>
      </c>
      <c r="K135" t="s">
        <v>5</v>
      </c>
      <c r="L135" t="s">
        <v>5</v>
      </c>
      <c r="M135" t="s">
        <v>4</v>
      </c>
      <c r="N135" t="s">
        <v>6</v>
      </c>
      <c r="O135" t="s">
        <v>5</v>
      </c>
      <c r="P135" t="s">
        <v>1</v>
      </c>
      <c r="Q135" t="s">
        <v>6</v>
      </c>
      <c r="R135" t="s">
        <v>1</v>
      </c>
      <c r="S135" t="s">
        <v>1</v>
      </c>
      <c r="T135" t="s">
        <v>1</v>
      </c>
      <c r="U135" t="s">
        <v>1</v>
      </c>
      <c r="V135" t="s">
        <v>4</v>
      </c>
      <c r="W135" t="s">
        <v>1</v>
      </c>
      <c r="X135" t="s">
        <v>1</v>
      </c>
      <c r="Y135" t="s">
        <v>24</v>
      </c>
      <c r="Z135" t="s">
        <v>10</v>
      </c>
      <c r="AA135" t="s">
        <v>10</v>
      </c>
      <c r="AB135" t="s">
        <v>9</v>
      </c>
      <c r="AC135" t="s">
        <v>19</v>
      </c>
      <c r="AD135" t="s">
        <v>9</v>
      </c>
      <c r="AE135" t="s">
        <v>9</v>
      </c>
      <c r="AF135" t="s">
        <v>24</v>
      </c>
      <c r="AG135" t="s">
        <v>19</v>
      </c>
      <c r="AJ135" t="s">
        <v>19</v>
      </c>
      <c r="AK135">
        <f>VLOOKUP(E135,Ethics!A:B,2,FALSE)</f>
        <v>9</v>
      </c>
      <c r="AL135">
        <f>VLOOKUP(P135,Ethics!A:B,2,FALSE)</f>
        <v>9</v>
      </c>
      <c r="AM135">
        <f>VLOOKUP(R135,Ethics!A:B,2,FALSE)</f>
        <v>9</v>
      </c>
      <c r="AN135">
        <f>VLOOKUP(S135,Ethics!A:B,2,FALSE)</f>
        <v>9</v>
      </c>
      <c r="AO135">
        <f>VLOOKUP(T135,Ethics!A:B,2,FALSE)</f>
        <v>9</v>
      </c>
      <c r="AP135">
        <f>VLOOKUP(U135,Ethics!A:B,2,FALSE)</f>
        <v>9</v>
      </c>
      <c r="AQ135">
        <f>VLOOKUP(V135,Ethics!A:B,2,FALSE)</f>
        <v>7</v>
      </c>
      <c r="AR135">
        <f>VLOOKUP(W135,Ethics!A:B,2,FALSE)</f>
        <v>9</v>
      </c>
      <c r="AS135">
        <f>VLOOKUP(X135,Ethics!A:B,2,FALSE)</f>
        <v>9</v>
      </c>
      <c r="AT135">
        <f>VLOOKUP(F135,Ethics!A:B,2,FALSE)</f>
        <v>7</v>
      </c>
      <c r="AU135" s="29" t="str">
        <f t="shared" si="30"/>
        <v>Absolutist</v>
      </c>
      <c r="AV135" s="29">
        <f>VLOOKUP(AU135,Ethics!D:E,2,FALSE)</f>
        <v>2</v>
      </c>
      <c r="AW135" t="str">
        <f t="shared" si="33"/>
        <v>High</v>
      </c>
      <c r="AX135">
        <f t="shared" si="34"/>
        <v>8.6</v>
      </c>
      <c r="AY135">
        <f>VLOOKUP(G135,Ethics!A:B,2,FALSE)</f>
        <v>1</v>
      </c>
      <c r="AZ135">
        <f>VLOOKUP(H135,Ethics!A:B,2,FALSE)</f>
        <v>5</v>
      </c>
      <c r="BA135">
        <f>VLOOKUP(I135,Ethics!A:B,2,FALSE)</f>
        <v>4</v>
      </c>
      <c r="BB135">
        <f>VLOOKUP(J135,Ethics!A:B,2,FALSE)</f>
        <v>7</v>
      </c>
      <c r="BC135">
        <f>VLOOKUP(K135,Ethics!A:B,2,FALSE)</f>
        <v>3</v>
      </c>
      <c r="BD135">
        <f>VLOOKUP(L135,Ethics!A:B,2,FALSE)</f>
        <v>3</v>
      </c>
      <c r="BE135">
        <f>VLOOKUP(M135,Ethics!A:B,2,FALSE)</f>
        <v>7</v>
      </c>
      <c r="BF135">
        <f>VLOOKUP(N135,Ethics!A:B,2,FALSE)</f>
        <v>6</v>
      </c>
      <c r="BG135">
        <f>VLOOKUP(O135,Ethics!A:B,2,FALSE)</f>
        <v>3</v>
      </c>
      <c r="BH135">
        <f>VLOOKUP(Q135,Ethics!A:B,2,FALSE)</f>
        <v>6</v>
      </c>
      <c r="BI135" t="str">
        <f t="shared" si="35"/>
        <v>Low</v>
      </c>
      <c r="BJ135">
        <f t="shared" si="36"/>
        <v>4.5</v>
      </c>
      <c r="BL135" t="e">
        <f>VLOOKUP(Y135,'Personality Traits'!A:B,2,FALSE)</f>
        <v>#N/A</v>
      </c>
      <c r="BM135">
        <f>8-VLOOKUP(Z135,'Personality Traits'!A:B,2,FALSE)</f>
        <v>1</v>
      </c>
      <c r="BN135">
        <f>VLOOKUP(AA135,'Personality Traits'!A:B,2,FALSE)</f>
        <v>7</v>
      </c>
      <c r="BO135">
        <f>8-VLOOKUP(AB135,'Personality Traits'!A:B,2,FALSE)</f>
        <v>2</v>
      </c>
      <c r="BP135">
        <f>VLOOKUP(AB135,'Personality Traits'!A:B,2,FALSE)</f>
        <v>6</v>
      </c>
      <c r="BQ135">
        <f>8-VLOOKUP(AD135,'Personality Traits'!A:B,2,FALSE)</f>
        <v>2</v>
      </c>
      <c r="BR135">
        <f>VLOOKUP(AE135,'Personality Traits'!A:B,2,FALSE)</f>
        <v>6</v>
      </c>
      <c r="BS135" t="e">
        <f>8-VLOOKUP(AF135,'Personality Traits'!A:B,2,FALSE)</f>
        <v>#N/A</v>
      </c>
      <c r="BT135">
        <f>VLOOKUP(AG135,'Personality Traits'!A:B,2,FALSE)</f>
        <v>5</v>
      </c>
      <c r="BU135">
        <f>8-VLOOKUP(AJ135,'Personality Traits'!A:B,2,FALSE)</f>
        <v>3</v>
      </c>
      <c r="BV135" t="e">
        <f t="shared" si="37"/>
        <v>#N/A</v>
      </c>
      <c r="BW135">
        <f t="shared" si="37"/>
        <v>3.5</v>
      </c>
      <c r="BX135" t="e">
        <f t="shared" si="37"/>
        <v>#N/A</v>
      </c>
      <c r="BY135">
        <f t="shared" si="37"/>
        <v>3.5</v>
      </c>
      <c r="BZ135">
        <f t="shared" si="38"/>
        <v>4.5</v>
      </c>
      <c r="CA135" t="s">
        <v>32</v>
      </c>
      <c r="CB135">
        <f>VLOOKUP(CA135,'Level of traineeship or degree'!A:B,2,FALSE)</f>
        <v>3</v>
      </c>
      <c r="CE135" t="s">
        <v>13</v>
      </c>
      <c r="CF135">
        <f>VLOOKUP(CE135,Gender!A:B,2,FALSE)</f>
        <v>0</v>
      </c>
      <c r="CH135" t="s">
        <v>25</v>
      </c>
      <c r="CI135">
        <f>VLOOKUP(CH135,Culture!A:B,2,FALSE)</f>
        <v>7</v>
      </c>
      <c r="CK135" t="s">
        <v>8</v>
      </c>
      <c r="CL135" t="s">
        <v>8</v>
      </c>
      <c r="CM135" t="s">
        <v>8</v>
      </c>
      <c r="CN135" t="s">
        <v>17</v>
      </c>
      <c r="CO135" t="s">
        <v>15</v>
      </c>
      <c r="CP135" t="s">
        <v>16</v>
      </c>
      <c r="CQ135" t="s">
        <v>16</v>
      </c>
      <c r="CR135" t="s">
        <v>17</v>
      </c>
      <c r="CS135" t="s">
        <v>9</v>
      </c>
      <c r="CT135" t="s">
        <v>9</v>
      </c>
      <c r="CU135" t="s">
        <v>9</v>
      </c>
      <c r="CV135" t="s">
        <v>15</v>
      </c>
      <c r="CW135" t="s">
        <v>9</v>
      </c>
      <c r="CX135" t="s">
        <v>17</v>
      </c>
      <c r="CY135" t="s">
        <v>9</v>
      </c>
      <c r="CZ135" t="s">
        <v>9</v>
      </c>
      <c r="DA135" t="s">
        <v>9</v>
      </c>
      <c r="DB135" t="s">
        <v>8</v>
      </c>
      <c r="DC135" t="s">
        <v>9</v>
      </c>
      <c r="DD135" t="s">
        <v>9</v>
      </c>
      <c r="DE135" t="s">
        <v>9</v>
      </c>
      <c r="DF135" t="s">
        <v>9</v>
      </c>
      <c r="DG135" t="s">
        <v>9</v>
      </c>
      <c r="DH135" t="s">
        <v>16</v>
      </c>
      <c r="DI135" t="s">
        <v>9</v>
      </c>
      <c r="DJ135" t="s">
        <v>16</v>
      </c>
      <c r="DK135" t="s">
        <v>17</v>
      </c>
      <c r="DL135" t="s">
        <v>9</v>
      </c>
      <c r="DM135" t="s">
        <v>16</v>
      </c>
      <c r="DN135" t="s">
        <v>9</v>
      </c>
      <c r="DO135">
        <f t="shared" si="39"/>
        <v>137</v>
      </c>
      <c r="DP135">
        <f>7-VLOOKUP(CK135,'Professional Scepticism'!A:B,2,FALSE)</f>
        <v>5</v>
      </c>
      <c r="DQ135">
        <f>VLOOKUP(CV135,'Professional Scepticism'!A:B,2,FALSE)</f>
        <v>4</v>
      </c>
      <c r="DR135">
        <f>VLOOKUP(DG135,'Professional Scepticism'!A:B,2,FALSE)</f>
        <v>5</v>
      </c>
      <c r="DS135">
        <f>VLOOKUP(DI135,'Professional Scepticism'!A:B,2,FALSE)</f>
        <v>5</v>
      </c>
      <c r="DT135">
        <f>VLOOKUP(DJ135,'Professional Scepticism'!A:B,2,FALSE)</f>
        <v>6</v>
      </c>
      <c r="DU135">
        <f>VLOOKUP(DK135,'Professional Scepticism'!A:B,2,FALSE)</f>
        <v>3</v>
      </c>
      <c r="DV135">
        <f>VLOOKUP(DL135,'Professional Scepticism'!A:B,2,FALSE)</f>
        <v>5</v>
      </c>
      <c r="DW135">
        <f>VLOOKUP(DM135,'Professional Scepticism'!A:B,2,FALSE)</f>
        <v>6</v>
      </c>
      <c r="DX135">
        <f>VLOOKUP(DN135,'Professional Scepticism'!A:B,2,FALSE)</f>
        <v>5</v>
      </c>
      <c r="DY135">
        <f>7-VLOOKUP(CL135,'Professional Scepticism'!A:B,2,FALSE)</f>
        <v>5</v>
      </c>
      <c r="DZ135">
        <f>7-VLOOKUP(CM135,'Professional Scepticism'!A:B,2,FALSE)</f>
        <v>5</v>
      </c>
      <c r="EA135">
        <f>VLOOKUP(CN135,'Professional Scepticism'!A:B,2,FALSE)</f>
        <v>3</v>
      </c>
      <c r="EB135">
        <f>VLOOKUP(CO135,'Professional Scepticism'!A:B,2,FALSE)</f>
        <v>4</v>
      </c>
      <c r="EC135">
        <f>VLOOKUP(CP135,'Professional Scepticism'!A:B,2,FALSE)</f>
        <v>6</v>
      </c>
      <c r="ED135">
        <f>VLOOKUP(CQ135,'Professional Scepticism'!A:B,2,FALSE)</f>
        <v>6</v>
      </c>
      <c r="EE135">
        <f>7-VLOOKUP(CR135,'Professional Scepticism'!A:B,2,FALSE)</f>
        <v>4</v>
      </c>
      <c r="EF135">
        <f>7-VLOOKUP(CS135,'Professional Scepticism'!A:B,2,FALSE)</f>
        <v>2</v>
      </c>
      <c r="EG135">
        <f>VLOOKUP(CT135,'Professional Scepticism'!A:B,2,FALSE)</f>
        <v>5</v>
      </c>
      <c r="EH135">
        <f>7-VLOOKUP(CU135,'Professional Scepticism'!A:B,2,FALSE)</f>
        <v>2</v>
      </c>
      <c r="EI135">
        <f>VLOOKUP(CW135,'Professional Scepticism'!A:B,2,FALSE)</f>
        <v>5</v>
      </c>
      <c r="EJ135">
        <f>VLOOKUP(CX135,'Professional Scepticism'!A:B,2,FALSE)</f>
        <v>3</v>
      </c>
      <c r="EK135">
        <f>VLOOKUP(CY135,'Professional Scepticism'!A:B,2,FALSE)</f>
        <v>5</v>
      </c>
      <c r="EL135">
        <f>VLOOKUP(CZ135,'Professional Scepticism'!A:B,2,FALSE)</f>
        <v>5</v>
      </c>
      <c r="EM135">
        <f>VLOOKUP(DA135,'Professional Scepticism'!A:B,2,FALSE)</f>
        <v>5</v>
      </c>
      <c r="EN135">
        <f>7-VLOOKUP(DB135,'Professional Scepticism'!A:B,2,FALSE)</f>
        <v>5</v>
      </c>
      <c r="EO135">
        <f>7-VLOOKUP(DC135,'Professional Scepticism'!A:B,2,FALSE)</f>
        <v>2</v>
      </c>
      <c r="EP135">
        <f>VLOOKUP(DD135,'Professional Scepticism'!A:B,2,FALSE)</f>
        <v>5</v>
      </c>
      <c r="EQ135">
        <f>VLOOKUP(DE135,'Professional Scepticism'!A:B,2,FALSE)</f>
        <v>5</v>
      </c>
      <c r="ER135">
        <f>VLOOKUP(DF135,'Professional Scepticism'!A:B,2,FALSE)</f>
        <v>5</v>
      </c>
      <c r="ES135">
        <f>VLOOKUP(DH135,'Professional Scepticism'!A:B,2,FALSE)</f>
        <v>6</v>
      </c>
    </row>
    <row r="136" spans="1:149" x14ac:dyDescent="0.2">
      <c r="A136" s="2">
        <f t="shared" si="31"/>
        <v>131</v>
      </c>
      <c r="B136" t="b">
        <v>1</v>
      </c>
      <c r="C136" s="4">
        <v>100</v>
      </c>
      <c r="D136" t="s">
        <v>0</v>
      </c>
      <c r="E136" t="s">
        <v>2</v>
      </c>
      <c r="F136" t="s">
        <v>4</v>
      </c>
      <c r="G136" t="s">
        <v>23</v>
      </c>
      <c r="H136" t="s">
        <v>2</v>
      </c>
      <c r="I136" t="s">
        <v>6</v>
      </c>
      <c r="J136" t="s">
        <v>11</v>
      </c>
      <c r="K136" t="s">
        <v>5</v>
      </c>
      <c r="L136" t="s">
        <v>5</v>
      </c>
      <c r="M136" t="s">
        <v>5</v>
      </c>
      <c r="N136" t="s">
        <v>7</v>
      </c>
      <c r="O136" t="s">
        <v>23</v>
      </c>
      <c r="P136" t="s">
        <v>2</v>
      </c>
      <c r="Q136" t="s">
        <v>23</v>
      </c>
      <c r="R136" t="s">
        <v>4</v>
      </c>
      <c r="S136" t="s">
        <v>1</v>
      </c>
      <c r="T136" t="s">
        <v>2</v>
      </c>
      <c r="U136" t="s">
        <v>1</v>
      </c>
      <c r="V136" t="s">
        <v>23</v>
      </c>
      <c r="W136" t="s">
        <v>11</v>
      </c>
      <c r="X136" t="s">
        <v>2</v>
      </c>
      <c r="Y136" t="s">
        <v>11</v>
      </c>
      <c r="Z136" t="s">
        <v>9</v>
      </c>
      <c r="AA136" t="s">
        <v>9</v>
      </c>
      <c r="AB136" t="s">
        <v>19</v>
      </c>
      <c r="AC136" t="s">
        <v>19</v>
      </c>
      <c r="AD136" t="s">
        <v>11</v>
      </c>
      <c r="AE136" t="s">
        <v>8</v>
      </c>
      <c r="AF136" t="s">
        <v>19</v>
      </c>
      <c r="AG136" t="s">
        <v>19</v>
      </c>
      <c r="AJ136" t="s">
        <v>11</v>
      </c>
      <c r="AK136">
        <f>VLOOKUP(E136,Ethics!A:B,2,FALSE)</f>
        <v>8</v>
      </c>
      <c r="AL136">
        <f>VLOOKUP(P136,Ethics!A:B,2,FALSE)</f>
        <v>8</v>
      </c>
      <c r="AM136">
        <f>VLOOKUP(R136,Ethics!A:B,2,FALSE)</f>
        <v>7</v>
      </c>
      <c r="AN136">
        <f>VLOOKUP(S136,Ethics!A:B,2,FALSE)</f>
        <v>9</v>
      </c>
      <c r="AO136">
        <f>VLOOKUP(T136,Ethics!A:B,2,FALSE)</f>
        <v>8</v>
      </c>
      <c r="AP136">
        <f>VLOOKUP(U136,Ethics!A:B,2,FALSE)</f>
        <v>9</v>
      </c>
      <c r="AQ136">
        <f>VLOOKUP(V136,Ethics!A:B,2,FALSE)</f>
        <v>1</v>
      </c>
      <c r="AR136">
        <f>VLOOKUP(W136,Ethics!A:B,2,FALSE)</f>
        <v>5</v>
      </c>
      <c r="AS136">
        <f>VLOOKUP(X136,Ethics!A:B,2,FALSE)</f>
        <v>8</v>
      </c>
      <c r="AT136">
        <f>VLOOKUP(F136,Ethics!A:B,2,FALSE)</f>
        <v>7</v>
      </c>
      <c r="AU136" s="29" t="str">
        <f t="shared" si="30"/>
        <v>Absolutist</v>
      </c>
      <c r="AV136" s="29">
        <f>VLOOKUP(AU136,Ethics!D:E,2,FALSE)</f>
        <v>2</v>
      </c>
      <c r="AW136" t="str">
        <f t="shared" si="33"/>
        <v>High</v>
      </c>
      <c r="AX136">
        <f t="shared" si="34"/>
        <v>7</v>
      </c>
      <c r="AY136">
        <f>VLOOKUP(G136,Ethics!A:B,2,FALSE)</f>
        <v>1</v>
      </c>
      <c r="AZ136">
        <f>VLOOKUP(H136,Ethics!A:B,2,FALSE)</f>
        <v>8</v>
      </c>
      <c r="BA136">
        <f>VLOOKUP(I136,Ethics!A:B,2,FALSE)</f>
        <v>6</v>
      </c>
      <c r="BB136">
        <f>VLOOKUP(J136,Ethics!A:B,2,FALSE)</f>
        <v>5</v>
      </c>
      <c r="BC136">
        <f>VLOOKUP(K136,Ethics!A:B,2,FALSE)</f>
        <v>3</v>
      </c>
      <c r="BD136">
        <f>VLOOKUP(L136,Ethics!A:B,2,FALSE)</f>
        <v>3</v>
      </c>
      <c r="BE136">
        <f>VLOOKUP(M136,Ethics!A:B,2,FALSE)</f>
        <v>3</v>
      </c>
      <c r="BF136">
        <f>VLOOKUP(N136,Ethics!A:B,2,FALSE)</f>
        <v>4</v>
      </c>
      <c r="BG136">
        <f>VLOOKUP(O136,Ethics!A:B,2,FALSE)</f>
        <v>1</v>
      </c>
      <c r="BH136">
        <f>VLOOKUP(Q136,Ethics!A:B,2,FALSE)</f>
        <v>1</v>
      </c>
      <c r="BI136" t="str">
        <f t="shared" si="35"/>
        <v>Low</v>
      </c>
      <c r="BJ136">
        <f t="shared" si="36"/>
        <v>3.5</v>
      </c>
      <c r="BL136">
        <f>VLOOKUP(Y136,'Personality Traits'!A:B,2,FALSE)</f>
        <v>4</v>
      </c>
      <c r="BM136">
        <f>8-VLOOKUP(Z136,'Personality Traits'!A:B,2,FALSE)</f>
        <v>2</v>
      </c>
      <c r="BN136">
        <f>VLOOKUP(AA136,'Personality Traits'!A:B,2,FALSE)</f>
        <v>6</v>
      </c>
      <c r="BO136">
        <f>8-VLOOKUP(AB136,'Personality Traits'!A:B,2,FALSE)</f>
        <v>3</v>
      </c>
      <c r="BP136">
        <f>VLOOKUP(AB136,'Personality Traits'!A:B,2,FALSE)</f>
        <v>5</v>
      </c>
      <c r="BQ136">
        <f>8-VLOOKUP(AD136,'Personality Traits'!A:B,2,FALSE)</f>
        <v>4</v>
      </c>
      <c r="BR136">
        <f>VLOOKUP(AE136,'Personality Traits'!A:B,2,FALSE)</f>
        <v>2</v>
      </c>
      <c r="BS136">
        <f>8-VLOOKUP(AF136,'Personality Traits'!A:B,2,FALSE)</f>
        <v>3</v>
      </c>
      <c r="BT136">
        <f>VLOOKUP(AG136,'Personality Traits'!A:B,2,FALSE)</f>
        <v>5</v>
      </c>
      <c r="BU136">
        <f>8-VLOOKUP(AJ136,'Personality Traits'!A:B,2,FALSE)</f>
        <v>4</v>
      </c>
      <c r="BV136">
        <f t="shared" si="37"/>
        <v>4</v>
      </c>
      <c r="BW136">
        <f t="shared" si="37"/>
        <v>2</v>
      </c>
      <c r="BX136">
        <f t="shared" si="37"/>
        <v>4.5</v>
      </c>
      <c r="BY136">
        <f t="shared" si="37"/>
        <v>4</v>
      </c>
      <c r="BZ136">
        <f t="shared" si="38"/>
        <v>4.5</v>
      </c>
      <c r="CA136" t="s">
        <v>32</v>
      </c>
      <c r="CB136">
        <f>VLOOKUP(CA136,'Level of traineeship or degree'!A:B,2,FALSE)</f>
        <v>3</v>
      </c>
      <c r="CE136" t="s">
        <v>22</v>
      </c>
      <c r="CF136">
        <f>VLOOKUP(CE136,Gender!A:B,2,FALSE)</f>
        <v>1</v>
      </c>
      <c r="CH136" t="s">
        <v>25</v>
      </c>
      <c r="CI136">
        <f>VLOOKUP(CH136,Culture!A:B,2,FALSE)</f>
        <v>7</v>
      </c>
      <c r="CK136" t="s">
        <v>8</v>
      </c>
      <c r="CL136" t="s">
        <v>8</v>
      </c>
      <c r="CM136" t="s">
        <v>9</v>
      </c>
      <c r="CN136" t="s">
        <v>16</v>
      </c>
      <c r="CO136" t="s">
        <v>17</v>
      </c>
      <c r="CP136" t="s">
        <v>15</v>
      </c>
      <c r="CQ136" t="s">
        <v>15</v>
      </c>
      <c r="CR136" t="s">
        <v>8</v>
      </c>
      <c r="CS136" t="s">
        <v>26</v>
      </c>
      <c r="CT136" t="s">
        <v>17</v>
      </c>
      <c r="CU136" t="s">
        <v>8</v>
      </c>
      <c r="CV136" t="s">
        <v>16</v>
      </c>
      <c r="CW136" t="s">
        <v>8</v>
      </c>
      <c r="CX136" t="s">
        <v>16</v>
      </c>
      <c r="CY136" t="s">
        <v>9</v>
      </c>
      <c r="CZ136" t="s">
        <v>15</v>
      </c>
      <c r="DA136" t="s">
        <v>15</v>
      </c>
      <c r="DB136" t="s">
        <v>26</v>
      </c>
      <c r="DC136" t="s">
        <v>17</v>
      </c>
      <c r="DD136" t="s">
        <v>15</v>
      </c>
      <c r="DE136" t="s">
        <v>15</v>
      </c>
      <c r="DF136" t="s">
        <v>15</v>
      </c>
      <c r="DG136" t="s">
        <v>9</v>
      </c>
      <c r="DH136" t="s">
        <v>17</v>
      </c>
      <c r="DI136" t="s">
        <v>15</v>
      </c>
      <c r="DJ136" t="s">
        <v>15</v>
      </c>
      <c r="DK136" t="s">
        <v>16</v>
      </c>
      <c r="DL136" t="s">
        <v>9</v>
      </c>
      <c r="DM136" t="s">
        <v>15</v>
      </c>
      <c r="DN136" t="s">
        <v>9</v>
      </c>
      <c r="DO136">
        <f t="shared" si="39"/>
        <v>133</v>
      </c>
      <c r="DP136">
        <f>7-VLOOKUP(CK136,'Professional Scepticism'!A:B,2,FALSE)</f>
        <v>5</v>
      </c>
      <c r="DQ136">
        <f>VLOOKUP(CV136,'Professional Scepticism'!A:B,2,FALSE)</f>
        <v>6</v>
      </c>
      <c r="DR136">
        <f>VLOOKUP(DG136,'Professional Scepticism'!A:B,2,FALSE)</f>
        <v>5</v>
      </c>
      <c r="DS136">
        <f>VLOOKUP(DI136,'Professional Scepticism'!A:B,2,FALSE)</f>
        <v>4</v>
      </c>
      <c r="DT136">
        <f>VLOOKUP(DJ136,'Professional Scepticism'!A:B,2,FALSE)</f>
        <v>4</v>
      </c>
      <c r="DU136">
        <f>VLOOKUP(DK136,'Professional Scepticism'!A:B,2,FALSE)</f>
        <v>6</v>
      </c>
      <c r="DV136">
        <f>VLOOKUP(DL136,'Professional Scepticism'!A:B,2,FALSE)</f>
        <v>5</v>
      </c>
      <c r="DW136">
        <f>VLOOKUP(DM136,'Professional Scepticism'!A:B,2,FALSE)</f>
        <v>4</v>
      </c>
      <c r="DX136">
        <f>VLOOKUP(DN136,'Professional Scepticism'!A:B,2,FALSE)</f>
        <v>5</v>
      </c>
      <c r="DY136">
        <f>7-VLOOKUP(CL136,'Professional Scepticism'!A:B,2,FALSE)</f>
        <v>5</v>
      </c>
      <c r="DZ136">
        <f>7-VLOOKUP(CM136,'Professional Scepticism'!A:B,2,FALSE)</f>
        <v>2</v>
      </c>
      <c r="EA136">
        <f>VLOOKUP(CN136,'Professional Scepticism'!A:B,2,FALSE)</f>
        <v>6</v>
      </c>
      <c r="EB136">
        <f>VLOOKUP(CO136,'Professional Scepticism'!A:B,2,FALSE)</f>
        <v>3</v>
      </c>
      <c r="EC136">
        <f>VLOOKUP(CP136,'Professional Scepticism'!A:B,2,FALSE)</f>
        <v>4</v>
      </c>
      <c r="ED136">
        <f>VLOOKUP(CQ136,'Professional Scepticism'!A:B,2,FALSE)</f>
        <v>4</v>
      </c>
      <c r="EE136">
        <f>7-VLOOKUP(CR136,'Professional Scepticism'!A:B,2,FALSE)</f>
        <v>5</v>
      </c>
      <c r="EF136">
        <f>7-VLOOKUP(CS136,'Professional Scepticism'!A:B,2,FALSE)</f>
        <v>6</v>
      </c>
      <c r="EG136">
        <f>VLOOKUP(CT136,'Professional Scepticism'!A:B,2,FALSE)</f>
        <v>3</v>
      </c>
      <c r="EH136">
        <f>7-VLOOKUP(CU136,'Professional Scepticism'!A:B,2,FALSE)</f>
        <v>5</v>
      </c>
      <c r="EI136">
        <f>VLOOKUP(CW136,'Professional Scepticism'!A:B,2,FALSE)</f>
        <v>2</v>
      </c>
      <c r="EJ136">
        <f>VLOOKUP(CX136,'Professional Scepticism'!A:B,2,FALSE)</f>
        <v>6</v>
      </c>
      <c r="EK136">
        <f>VLOOKUP(CY136,'Professional Scepticism'!A:B,2,FALSE)</f>
        <v>5</v>
      </c>
      <c r="EL136">
        <f>VLOOKUP(CZ136,'Professional Scepticism'!A:B,2,FALSE)</f>
        <v>4</v>
      </c>
      <c r="EM136">
        <f>VLOOKUP(DA136,'Professional Scepticism'!A:B,2,FALSE)</f>
        <v>4</v>
      </c>
      <c r="EN136">
        <f>7-VLOOKUP(DB136,'Professional Scepticism'!A:B,2,FALSE)</f>
        <v>6</v>
      </c>
      <c r="EO136">
        <f>7-VLOOKUP(DC136,'Professional Scepticism'!A:B,2,FALSE)</f>
        <v>4</v>
      </c>
      <c r="EP136">
        <f>VLOOKUP(DD136,'Professional Scepticism'!A:B,2,FALSE)</f>
        <v>4</v>
      </c>
      <c r="EQ136">
        <f>VLOOKUP(DE136,'Professional Scepticism'!A:B,2,FALSE)</f>
        <v>4</v>
      </c>
      <c r="ER136">
        <f>VLOOKUP(DF136,'Professional Scepticism'!A:B,2,FALSE)</f>
        <v>4</v>
      </c>
      <c r="ES136">
        <f>VLOOKUP(DH136,'Professional Scepticism'!A:B,2,FALSE)</f>
        <v>3</v>
      </c>
    </row>
    <row r="137" spans="1:149" x14ac:dyDescent="0.2">
      <c r="A137" s="2">
        <f t="shared" si="31"/>
        <v>132</v>
      </c>
      <c r="B137" t="b">
        <v>1</v>
      </c>
      <c r="C137" s="4">
        <v>100</v>
      </c>
      <c r="D137" t="s">
        <v>0</v>
      </c>
      <c r="E137" t="s">
        <v>2</v>
      </c>
      <c r="F137" t="s">
        <v>1</v>
      </c>
      <c r="G137" t="s">
        <v>23</v>
      </c>
      <c r="H137" t="s">
        <v>23</v>
      </c>
      <c r="I137" t="s">
        <v>23</v>
      </c>
      <c r="J137" t="s">
        <v>1</v>
      </c>
      <c r="K137" t="s">
        <v>23</v>
      </c>
      <c r="L137" t="s">
        <v>3</v>
      </c>
      <c r="M137" t="s">
        <v>4</v>
      </c>
      <c r="N137" t="s">
        <v>7</v>
      </c>
      <c r="O137" t="s">
        <v>6</v>
      </c>
      <c r="P137" t="s">
        <v>2</v>
      </c>
      <c r="Q137" t="s">
        <v>1</v>
      </c>
      <c r="R137" t="s">
        <v>7</v>
      </c>
      <c r="S137" t="s">
        <v>1</v>
      </c>
      <c r="T137" t="s">
        <v>2</v>
      </c>
      <c r="U137" t="s">
        <v>1</v>
      </c>
      <c r="V137" t="s">
        <v>4</v>
      </c>
      <c r="W137" t="s">
        <v>4</v>
      </c>
      <c r="X137" t="s">
        <v>2</v>
      </c>
      <c r="Y137" t="s">
        <v>9</v>
      </c>
      <c r="Z137" t="s">
        <v>9</v>
      </c>
      <c r="AA137" t="s">
        <v>10</v>
      </c>
      <c r="AB137" t="s">
        <v>18</v>
      </c>
      <c r="AC137" t="s">
        <v>9</v>
      </c>
      <c r="AD137" t="s">
        <v>19</v>
      </c>
      <c r="AE137" t="s">
        <v>9</v>
      </c>
      <c r="AF137" t="s">
        <v>24</v>
      </c>
      <c r="AG137" t="s">
        <v>9</v>
      </c>
      <c r="AJ137" t="s">
        <v>8</v>
      </c>
      <c r="AK137">
        <f>VLOOKUP(E137,Ethics!A:B,2,FALSE)</f>
        <v>8</v>
      </c>
      <c r="AL137">
        <f>VLOOKUP(P137,Ethics!A:B,2,FALSE)</f>
        <v>8</v>
      </c>
      <c r="AM137">
        <f>VLOOKUP(R137,Ethics!A:B,2,FALSE)</f>
        <v>4</v>
      </c>
      <c r="AN137">
        <f>VLOOKUP(S137,Ethics!A:B,2,FALSE)</f>
        <v>9</v>
      </c>
      <c r="AO137">
        <f>VLOOKUP(T137,Ethics!A:B,2,FALSE)</f>
        <v>8</v>
      </c>
      <c r="AP137">
        <f>VLOOKUP(U137,Ethics!A:B,2,FALSE)</f>
        <v>9</v>
      </c>
      <c r="AQ137">
        <f>VLOOKUP(V137,Ethics!A:B,2,FALSE)</f>
        <v>7</v>
      </c>
      <c r="AR137">
        <f>VLOOKUP(W137,Ethics!A:B,2,FALSE)</f>
        <v>7</v>
      </c>
      <c r="AS137">
        <f>VLOOKUP(X137,Ethics!A:B,2,FALSE)</f>
        <v>8</v>
      </c>
      <c r="AT137">
        <f>VLOOKUP(F137,Ethics!A:B,2,FALSE)</f>
        <v>9</v>
      </c>
      <c r="AU137" s="29" t="str">
        <f t="shared" si="30"/>
        <v>Absolutist</v>
      </c>
      <c r="AV137" s="29">
        <f>VLOOKUP(AU137,Ethics!D:E,2,FALSE)</f>
        <v>2</v>
      </c>
      <c r="AW137" t="str">
        <f t="shared" si="33"/>
        <v>High</v>
      </c>
      <c r="AX137">
        <f t="shared" si="34"/>
        <v>7.7</v>
      </c>
      <c r="AY137">
        <f>VLOOKUP(G137,Ethics!A:B,2,FALSE)</f>
        <v>1</v>
      </c>
      <c r="AZ137">
        <f>VLOOKUP(H137,Ethics!A:B,2,FALSE)</f>
        <v>1</v>
      </c>
      <c r="BA137">
        <f>VLOOKUP(I137,Ethics!A:B,2,FALSE)</f>
        <v>1</v>
      </c>
      <c r="BB137">
        <f>VLOOKUP(J137,Ethics!A:B,2,FALSE)</f>
        <v>9</v>
      </c>
      <c r="BC137">
        <f>VLOOKUP(K137,Ethics!A:B,2,FALSE)</f>
        <v>1</v>
      </c>
      <c r="BD137">
        <f>VLOOKUP(L137,Ethics!A:B,2,FALSE)</f>
        <v>2</v>
      </c>
      <c r="BE137">
        <f>VLOOKUP(M137,Ethics!A:B,2,FALSE)</f>
        <v>7</v>
      </c>
      <c r="BF137">
        <f>VLOOKUP(N137,Ethics!A:B,2,FALSE)</f>
        <v>4</v>
      </c>
      <c r="BG137">
        <f>VLOOKUP(O137,Ethics!A:B,2,FALSE)</f>
        <v>6</v>
      </c>
      <c r="BH137">
        <f>VLOOKUP(Q137,Ethics!A:B,2,FALSE)</f>
        <v>9</v>
      </c>
      <c r="BI137" t="str">
        <f t="shared" si="35"/>
        <v>Low</v>
      </c>
      <c r="BJ137">
        <f t="shared" si="36"/>
        <v>4.0999999999999996</v>
      </c>
      <c r="BL137">
        <f>VLOOKUP(Y137,'Personality Traits'!A:B,2,FALSE)</f>
        <v>6</v>
      </c>
      <c r="BM137">
        <f>8-VLOOKUP(Z137,'Personality Traits'!A:B,2,FALSE)</f>
        <v>2</v>
      </c>
      <c r="BN137">
        <f>VLOOKUP(AA137,'Personality Traits'!A:B,2,FALSE)</f>
        <v>7</v>
      </c>
      <c r="BO137">
        <f>8-VLOOKUP(AB137,'Personality Traits'!A:B,2,FALSE)</f>
        <v>5</v>
      </c>
      <c r="BP137">
        <f>VLOOKUP(AB137,'Personality Traits'!A:B,2,FALSE)</f>
        <v>3</v>
      </c>
      <c r="BQ137">
        <f>8-VLOOKUP(AD137,'Personality Traits'!A:B,2,FALSE)</f>
        <v>3</v>
      </c>
      <c r="BR137">
        <f>VLOOKUP(AE137,'Personality Traits'!A:B,2,FALSE)</f>
        <v>6</v>
      </c>
      <c r="BS137" t="e">
        <f>8-VLOOKUP(AF137,'Personality Traits'!A:B,2,FALSE)</f>
        <v>#N/A</v>
      </c>
      <c r="BT137">
        <f>VLOOKUP(AG137,'Personality Traits'!A:B,2,FALSE)</f>
        <v>6</v>
      </c>
      <c r="BU137">
        <f>8-VLOOKUP(AJ137,'Personality Traits'!A:B,2,FALSE)</f>
        <v>6</v>
      </c>
      <c r="BV137">
        <f t="shared" si="37"/>
        <v>4.5</v>
      </c>
      <c r="BW137">
        <f t="shared" si="37"/>
        <v>4</v>
      </c>
      <c r="BX137" t="e">
        <f t="shared" si="37"/>
        <v>#N/A</v>
      </c>
      <c r="BY137">
        <f t="shared" si="37"/>
        <v>5.5</v>
      </c>
      <c r="BZ137">
        <f t="shared" si="38"/>
        <v>4.5</v>
      </c>
      <c r="CA137" t="s">
        <v>32</v>
      </c>
      <c r="CB137">
        <f>VLOOKUP(CA137,'Level of traineeship or degree'!A:B,2,FALSE)</f>
        <v>3</v>
      </c>
      <c r="CE137" t="s">
        <v>22</v>
      </c>
      <c r="CF137">
        <f>VLOOKUP(CE137,Gender!A:B,2,FALSE)</f>
        <v>1</v>
      </c>
      <c r="CH137" t="s">
        <v>14</v>
      </c>
      <c r="CI137">
        <f>VLOOKUP(CH137,Culture!A:B,2,FALSE)</f>
        <v>8</v>
      </c>
      <c r="CK137" t="s">
        <v>26</v>
      </c>
      <c r="CL137" t="s">
        <v>8</v>
      </c>
      <c r="CM137" t="s">
        <v>8</v>
      </c>
      <c r="CN137" t="s">
        <v>9</v>
      </c>
      <c r="CO137" t="s">
        <v>9</v>
      </c>
      <c r="CP137" t="s">
        <v>16</v>
      </c>
      <c r="CQ137" t="s">
        <v>9</v>
      </c>
      <c r="CR137" t="s">
        <v>8</v>
      </c>
      <c r="CS137" t="s">
        <v>8</v>
      </c>
      <c r="CT137" t="s">
        <v>15</v>
      </c>
      <c r="CU137" t="s">
        <v>26</v>
      </c>
      <c r="CV137" t="s">
        <v>9</v>
      </c>
      <c r="CW137" t="s">
        <v>26</v>
      </c>
      <c r="CX137" t="s">
        <v>16</v>
      </c>
      <c r="CY137" t="s">
        <v>16</v>
      </c>
      <c r="CZ137" t="s">
        <v>9</v>
      </c>
      <c r="DA137" t="s">
        <v>9</v>
      </c>
      <c r="DB137" t="s">
        <v>26</v>
      </c>
      <c r="DC137" t="s">
        <v>26</v>
      </c>
      <c r="DD137" t="s">
        <v>16</v>
      </c>
      <c r="DE137" t="s">
        <v>9</v>
      </c>
      <c r="DF137" t="s">
        <v>9</v>
      </c>
      <c r="DG137" t="s">
        <v>9</v>
      </c>
      <c r="DH137" t="s">
        <v>16</v>
      </c>
      <c r="DI137" t="s">
        <v>9</v>
      </c>
      <c r="DJ137" t="s">
        <v>16</v>
      </c>
      <c r="DK137" t="s">
        <v>9</v>
      </c>
      <c r="DL137" t="s">
        <v>9</v>
      </c>
      <c r="DM137" t="s">
        <v>9</v>
      </c>
      <c r="DN137" t="s">
        <v>9</v>
      </c>
      <c r="DO137">
        <f t="shared" si="39"/>
        <v>155</v>
      </c>
      <c r="DP137">
        <f>7-VLOOKUP(CK137,'Professional Scepticism'!A:B,2,FALSE)</f>
        <v>6</v>
      </c>
      <c r="DQ137">
        <f>VLOOKUP(CV137,'Professional Scepticism'!A:B,2,FALSE)</f>
        <v>5</v>
      </c>
      <c r="DR137">
        <f>VLOOKUP(DG137,'Professional Scepticism'!A:B,2,FALSE)</f>
        <v>5</v>
      </c>
      <c r="DS137">
        <f>VLOOKUP(DI137,'Professional Scepticism'!A:B,2,FALSE)</f>
        <v>5</v>
      </c>
      <c r="DT137">
        <f>VLOOKUP(DJ137,'Professional Scepticism'!A:B,2,FALSE)</f>
        <v>6</v>
      </c>
      <c r="DU137">
        <f>VLOOKUP(DK137,'Professional Scepticism'!A:B,2,FALSE)</f>
        <v>5</v>
      </c>
      <c r="DV137">
        <f>VLOOKUP(DL137,'Professional Scepticism'!A:B,2,FALSE)</f>
        <v>5</v>
      </c>
      <c r="DW137">
        <f>VLOOKUP(DM137,'Professional Scepticism'!A:B,2,FALSE)</f>
        <v>5</v>
      </c>
      <c r="DX137">
        <f>VLOOKUP(DN137,'Professional Scepticism'!A:B,2,FALSE)</f>
        <v>5</v>
      </c>
      <c r="DY137">
        <f>7-VLOOKUP(CL137,'Professional Scepticism'!A:B,2,FALSE)</f>
        <v>5</v>
      </c>
      <c r="DZ137">
        <f>7-VLOOKUP(CM137,'Professional Scepticism'!A:B,2,FALSE)</f>
        <v>5</v>
      </c>
      <c r="EA137">
        <f>VLOOKUP(CN137,'Professional Scepticism'!A:B,2,FALSE)</f>
        <v>5</v>
      </c>
      <c r="EB137">
        <f>VLOOKUP(CO137,'Professional Scepticism'!A:B,2,FALSE)</f>
        <v>5</v>
      </c>
      <c r="EC137">
        <f>VLOOKUP(CP137,'Professional Scepticism'!A:B,2,FALSE)</f>
        <v>6</v>
      </c>
      <c r="ED137">
        <f>VLOOKUP(CQ137,'Professional Scepticism'!A:B,2,FALSE)</f>
        <v>5</v>
      </c>
      <c r="EE137">
        <f>7-VLOOKUP(CR137,'Professional Scepticism'!A:B,2,FALSE)</f>
        <v>5</v>
      </c>
      <c r="EF137">
        <f>7-VLOOKUP(CS137,'Professional Scepticism'!A:B,2,FALSE)</f>
        <v>5</v>
      </c>
      <c r="EG137">
        <f>VLOOKUP(CT137,'Professional Scepticism'!A:B,2,FALSE)</f>
        <v>4</v>
      </c>
      <c r="EH137">
        <f>7-VLOOKUP(CU137,'Professional Scepticism'!A:B,2,FALSE)</f>
        <v>6</v>
      </c>
      <c r="EI137">
        <f>VLOOKUP(CW137,'Professional Scepticism'!A:B,2,FALSE)</f>
        <v>1</v>
      </c>
      <c r="EJ137">
        <f>VLOOKUP(CX137,'Professional Scepticism'!A:B,2,FALSE)</f>
        <v>6</v>
      </c>
      <c r="EK137">
        <f>VLOOKUP(CY137,'Professional Scepticism'!A:B,2,FALSE)</f>
        <v>6</v>
      </c>
      <c r="EL137">
        <f>VLOOKUP(CZ137,'Professional Scepticism'!A:B,2,FALSE)</f>
        <v>5</v>
      </c>
      <c r="EM137">
        <f>VLOOKUP(DA137,'Professional Scepticism'!A:B,2,FALSE)</f>
        <v>5</v>
      </c>
      <c r="EN137">
        <f>7-VLOOKUP(DB137,'Professional Scepticism'!A:B,2,FALSE)</f>
        <v>6</v>
      </c>
      <c r="EO137">
        <f>7-VLOOKUP(DC137,'Professional Scepticism'!A:B,2,FALSE)</f>
        <v>6</v>
      </c>
      <c r="EP137">
        <f>VLOOKUP(DD137,'Professional Scepticism'!A:B,2,FALSE)</f>
        <v>6</v>
      </c>
      <c r="EQ137">
        <f>VLOOKUP(DE137,'Professional Scepticism'!A:B,2,FALSE)</f>
        <v>5</v>
      </c>
      <c r="ER137">
        <f>VLOOKUP(DF137,'Professional Scepticism'!A:B,2,FALSE)</f>
        <v>5</v>
      </c>
      <c r="ES137">
        <f>VLOOKUP(DH137,'Professional Scepticism'!A:B,2,FALSE)</f>
        <v>6</v>
      </c>
    </row>
    <row r="138" spans="1:149" x14ac:dyDescent="0.2">
      <c r="A138" s="2">
        <f t="shared" si="31"/>
        <v>133</v>
      </c>
      <c r="B138" t="b">
        <v>1</v>
      </c>
      <c r="C138" s="4">
        <v>100</v>
      </c>
      <c r="D138" t="s">
        <v>0</v>
      </c>
      <c r="E138" t="s">
        <v>2</v>
      </c>
      <c r="F138" t="s">
        <v>2</v>
      </c>
      <c r="G138" t="s">
        <v>3</v>
      </c>
      <c r="H138" t="s">
        <v>4</v>
      </c>
      <c r="I138" t="s">
        <v>4</v>
      </c>
      <c r="J138" t="s">
        <v>11</v>
      </c>
      <c r="K138" t="s">
        <v>1</v>
      </c>
      <c r="L138" t="s">
        <v>7</v>
      </c>
      <c r="M138" t="s">
        <v>4</v>
      </c>
      <c r="N138" t="s">
        <v>3</v>
      </c>
      <c r="O138" t="s">
        <v>7</v>
      </c>
      <c r="P138" t="s">
        <v>2</v>
      </c>
      <c r="Q138" t="s">
        <v>7</v>
      </c>
      <c r="R138" t="s">
        <v>1</v>
      </c>
      <c r="S138" t="s">
        <v>1</v>
      </c>
      <c r="T138" t="s">
        <v>1</v>
      </c>
      <c r="U138" t="s">
        <v>2</v>
      </c>
      <c r="V138" t="s">
        <v>7</v>
      </c>
      <c r="W138" t="s">
        <v>2</v>
      </c>
      <c r="X138" t="s">
        <v>7</v>
      </c>
      <c r="Y138" t="s">
        <v>9</v>
      </c>
      <c r="Z138" t="s">
        <v>10</v>
      </c>
      <c r="AA138" t="s">
        <v>10</v>
      </c>
      <c r="AB138" t="s">
        <v>10</v>
      </c>
      <c r="AC138" t="s">
        <v>9</v>
      </c>
      <c r="AD138" t="s">
        <v>9</v>
      </c>
      <c r="AE138" t="s">
        <v>9</v>
      </c>
      <c r="AF138" t="s">
        <v>8</v>
      </c>
      <c r="AG138" t="s">
        <v>8</v>
      </c>
      <c r="AJ138" t="s">
        <v>19</v>
      </c>
      <c r="AK138">
        <f>VLOOKUP(E138,Ethics!A:B,2,FALSE)</f>
        <v>8</v>
      </c>
      <c r="AL138">
        <f>VLOOKUP(P138,Ethics!A:B,2,FALSE)</f>
        <v>8</v>
      </c>
      <c r="AM138">
        <f>VLOOKUP(R138,Ethics!A:B,2,FALSE)</f>
        <v>9</v>
      </c>
      <c r="AN138">
        <f>VLOOKUP(S138,Ethics!A:B,2,FALSE)</f>
        <v>9</v>
      </c>
      <c r="AO138">
        <f>VLOOKUP(T138,Ethics!A:B,2,FALSE)</f>
        <v>9</v>
      </c>
      <c r="AP138">
        <f>VLOOKUP(U138,Ethics!A:B,2,FALSE)</f>
        <v>8</v>
      </c>
      <c r="AQ138">
        <f>VLOOKUP(V138,Ethics!A:B,2,FALSE)</f>
        <v>4</v>
      </c>
      <c r="AR138">
        <f>VLOOKUP(W138,Ethics!A:B,2,FALSE)</f>
        <v>8</v>
      </c>
      <c r="AS138">
        <f>VLOOKUP(X138,Ethics!A:B,2,FALSE)</f>
        <v>4</v>
      </c>
      <c r="AT138">
        <f>VLOOKUP(F138,Ethics!A:B,2,FALSE)</f>
        <v>8</v>
      </c>
      <c r="AU138" s="29" t="str">
        <f t="shared" ref="AU138:AU139" si="42">IF(AND(AW138="High",BI138="High"),"Situationist",FALSE)</f>
        <v>Situationist</v>
      </c>
      <c r="AV138" s="29">
        <f>VLOOKUP(AU138,Ethics!D:E,2,FALSE)</f>
        <v>1</v>
      </c>
      <c r="AW138" t="str">
        <f t="shared" si="33"/>
        <v>High</v>
      </c>
      <c r="AX138">
        <f t="shared" si="34"/>
        <v>7.5</v>
      </c>
      <c r="AY138">
        <f>VLOOKUP(G138,Ethics!A:B,2,FALSE)</f>
        <v>2</v>
      </c>
      <c r="AZ138">
        <f>VLOOKUP(H138,Ethics!A:B,2,FALSE)</f>
        <v>7</v>
      </c>
      <c r="BA138">
        <f>VLOOKUP(I138,Ethics!A:B,2,FALSE)</f>
        <v>7</v>
      </c>
      <c r="BB138">
        <f>VLOOKUP(J138,Ethics!A:B,2,FALSE)</f>
        <v>5</v>
      </c>
      <c r="BC138">
        <f>VLOOKUP(K138,Ethics!A:B,2,FALSE)</f>
        <v>9</v>
      </c>
      <c r="BD138">
        <f>VLOOKUP(L138,Ethics!A:B,2,FALSE)</f>
        <v>4</v>
      </c>
      <c r="BE138">
        <f>VLOOKUP(M138,Ethics!A:B,2,FALSE)</f>
        <v>7</v>
      </c>
      <c r="BF138">
        <f>VLOOKUP(N138,Ethics!A:B,2,FALSE)</f>
        <v>2</v>
      </c>
      <c r="BG138">
        <f>VLOOKUP(O138,Ethics!A:B,2,FALSE)</f>
        <v>4</v>
      </c>
      <c r="BH138">
        <f>VLOOKUP(Q138,Ethics!A:B,2,FALSE)</f>
        <v>4</v>
      </c>
      <c r="BI138" t="str">
        <f t="shared" si="35"/>
        <v>High</v>
      </c>
      <c r="BJ138">
        <f t="shared" si="36"/>
        <v>5.0999999999999996</v>
      </c>
      <c r="BL138">
        <f>VLOOKUP(Y138,'Personality Traits'!A:B,2,FALSE)</f>
        <v>6</v>
      </c>
      <c r="BM138">
        <f>8-VLOOKUP(Z138,'Personality Traits'!A:B,2,FALSE)</f>
        <v>1</v>
      </c>
      <c r="BN138">
        <f>VLOOKUP(AA138,'Personality Traits'!A:B,2,FALSE)</f>
        <v>7</v>
      </c>
      <c r="BO138">
        <f>8-VLOOKUP(AB138,'Personality Traits'!A:B,2,FALSE)</f>
        <v>1</v>
      </c>
      <c r="BP138">
        <f>VLOOKUP(AB138,'Personality Traits'!A:B,2,FALSE)</f>
        <v>7</v>
      </c>
      <c r="BQ138">
        <f>8-VLOOKUP(AD138,'Personality Traits'!A:B,2,FALSE)</f>
        <v>2</v>
      </c>
      <c r="BR138">
        <f>VLOOKUP(AE138,'Personality Traits'!A:B,2,FALSE)</f>
        <v>6</v>
      </c>
      <c r="BS138">
        <f>8-VLOOKUP(AF138,'Personality Traits'!A:B,2,FALSE)</f>
        <v>6</v>
      </c>
      <c r="BT138">
        <f>VLOOKUP(AG138,'Personality Traits'!A:B,2,FALSE)</f>
        <v>2</v>
      </c>
      <c r="BU138">
        <f>8-VLOOKUP(AJ138,'Personality Traits'!A:B,2,FALSE)</f>
        <v>3</v>
      </c>
      <c r="BV138">
        <f t="shared" si="37"/>
        <v>4</v>
      </c>
      <c r="BW138">
        <f t="shared" si="37"/>
        <v>3.5</v>
      </c>
      <c r="BX138">
        <f t="shared" si="37"/>
        <v>6.5</v>
      </c>
      <c r="BY138">
        <f t="shared" si="37"/>
        <v>1.5</v>
      </c>
      <c r="BZ138">
        <f t="shared" si="38"/>
        <v>5</v>
      </c>
      <c r="CA138" t="s">
        <v>32</v>
      </c>
      <c r="CB138">
        <f>VLOOKUP(CA138,'Level of traineeship or degree'!A:B,2,FALSE)</f>
        <v>3</v>
      </c>
      <c r="CE138" t="s">
        <v>13</v>
      </c>
      <c r="CF138">
        <f>VLOOKUP(CE138,Gender!A:B,2,FALSE)</f>
        <v>0</v>
      </c>
      <c r="CH138" t="s">
        <v>25</v>
      </c>
      <c r="CI138">
        <f>VLOOKUP(CH138,Culture!A:B,2,FALSE)</f>
        <v>7</v>
      </c>
      <c r="CK138" t="s">
        <v>17</v>
      </c>
      <c r="CL138" t="s">
        <v>17</v>
      </c>
      <c r="CM138" t="s">
        <v>17</v>
      </c>
      <c r="CN138" t="s">
        <v>17</v>
      </c>
      <c r="CO138" t="s">
        <v>16</v>
      </c>
      <c r="CP138" t="s">
        <v>9</v>
      </c>
      <c r="CQ138" t="s">
        <v>9</v>
      </c>
      <c r="CR138" t="s">
        <v>17</v>
      </c>
      <c r="CS138" t="s">
        <v>15</v>
      </c>
      <c r="CT138" t="s">
        <v>9</v>
      </c>
      <c r="CU138" t="s">
        <v>17</v>
      </c>
      <c r="CV138" t="s">
        <v>15</v>
      </c>
      <c r="CW138" t="s">
        <v>15</v>
      </c>
      <c r="CX138" t="s">
        <v>15</v>
      </c>
      <c r="CY138" t="s">
        <v>9</v>
      </c>
      <c r="CZ138" t="s">
        <v>9</v>
      </c>
      <c r="DA138" t="s">
        <v>16</v>
      </c>
      <c r="DB138" t="s">
        <v>17</v>
      </c>
      <c r="DC138" t="s">
        <v>17</v>
      </c>
      <c r="DD138" t="s">
        <v>9</v>
      </c>
      <c r="DE138" t="s">
        <v>9</v>
      </c>
      <c r="DF138" t="s">
        <v>9</v>
      </c>
      <c r="DG138" t="s">
        <v>9</v>
      </c>
      <c r="DH138" t="s">
        <v>16</v>
      </c>
      <c r="DI138" t="s">
        <v>9</v>
      </c>
      <c r="DJ138" t="s">
        <v>16</v>
      </c>
      <c r="DK138" t="s">
        <v>9</v>
      </c>
      <c r="DL138" t="s">
        <v>15</v>
      </c>
      <c r="DM138" t="s">
        <v>9</v>
      </c>
      <c r="DN138" t="s">
        <v>9</v>
      </c>
      <c r="DO138">
        <f t="shared" si="39"/>
        <v>139</v>
      </c>
      <c r="DP138">
        <f>7-VLOOKUP(CK138,'Professional Scepticism'!A:B,2,FALSE)</f>
        <v>4</v>
      </c>
      <c r="DQ138">
        <f>VLOOKUP(CV138,'Professional Scepticism'!A:B,2,FALSE)</f>
        <v>4</v>
      </c>
      <c r="DR138">
        <f>VLOOKUP(DG138,'Professional Scepticism'!A:B,2,FALSE)</f>
        <v>5</v>
      </c>
      <c r="DS138">
        <f>VLOOKUP(DI138,'Professional Scepticism'!A:B,2,FALSE)</f>
        <v>5</v>
      </c>
      <c r="DT138">
        <f>VLOOKUP(DJ138,'Professional Scepticism'!A:B,2,FALSE)</f>
        <v>6</v>
      </c>
      <c r="DU138">
        <f>VLOOKUP(DK138,'Professional Scepticism'!A:B,2,FALSE)</f>
        <v>5</v>
      </c>
      <c r="DV138">
        <f>VLOOKUP(DL138,'Professional Scepticism'!A:B,2,FALSE)</f>
        <v>4</v>
      </c>
      <c r="DW138">
        <f>VLOOKUP(DM138,'Professional Scepticism'!A:B,2,FALSE)</f>
        <v>5</v>
      </c>
      <c r="DX138">
        <f>VLOOKUP(DN138,'Professional Scepticism'!A:B,2,FALSE)</f>
        <v>5</v>
      </c>
      <c r="DY138">
        <f>7-VLOOKUP(CL138,'Professional Scepticism'!A:B,2,FALSE)</f>
        <v>4</v>
      </c>
      <c r="DZ138">
        <f>7-VLOOKUP(CM138,'Professional Scepticism'!A:B,2,FALSE)</f>
        <v>4</v>
      </c>
      <c r="EA138">
        <f>VLOOKUP(CN138,'Professional Scepticism'!A:B,2,FALSE)</f>
        <v>3</v>
      </c>
      <c r="EB138">
        <f>VLOOKUP(CO138,'Professional Scepticism'!A:B,2,FALSE)</f>
        <v>6</v>
      </c>
      <c r="EC138">
        <f>VLOOKUP(CP138,'Professional Scepticism'!A:B,2,FALSE)</f>
        <v>5</v>
      </c>
      <c r="ED138">
        <f>VLOOKUP(CQ138,'Professional Scepticism'!A:B,2,FALSE)</f>
        <v>5</v>
      </c>
      <c r="EE138">
        <f>7-VLOOKUP(CR138,'Professional Scepticism'!A:B,2,FALSE)</f>
        <v>4</v>
      </c>
      <c r="EF138">
        <f>7-VLOOKUP(CS138,'Professional Scepticism'!A:B,2,FALSE)</f>
        <v>3</v>
      </c>
      <c r="EG138">
        <f>VLOOKUP(CT138,'Professional Scepticism'!A:B,2,FALSE)</f>
        <v>5</v>
      </c>
      <c r="EH138">
        <f>7-VLOOKUP(CU138,'Professional Scepticism'!A:B,2,FALSE)</f>
        <v>4</v>
      </c>
      <c r="EI138">
        <f>VLOOKUP(CW138,'Professional Scepticism'!A:B,2,FALSE)</f>
        <v>4</v>
      </c>
      <c r="EJ138">
        <f>VLOOKUP(CX138,'Professional Scepticism'!A:B,2,FALSE)</f>
        <v>4</v>
      </c>
      <c r="EK138">
        <f>VLOOKUP(CY138,'Professional Scepticism'!A:B,2,FALSE)</f>
        <v>5</v>
      </c>
      <c r="EL138">
        <f>VLOOKUP(CZ138,'Professional Scepticism'!A:B,2,FALSE)</f>
        <v>5</v>
      </c>
      <c r="EM138">
        <f>VLOOKUP(DA138,'Professional Scepticism'!A:B,2,FALSE)</f>
        <v>6</v>
      </c>
      <c r="EN138">
        <f>7-VLOOKUP(DB138,'Professional Scepticism'!A:B,2,FALSE)</f>
        <v>4</v>
      </c>
      <c r="EO138">
        <f>7-VLOOKUP(DC138,'Professional Scepticism'!A:B,2,FALSE)</f>
        <v>4</v>
      </c>
      <c r="EP138">
        <f>VLOOKUP(DD138,'Professional Scepticism'!A:B,2,FALSE)</f>
        <v>5</v>
      </c>
      <c r="EQ138">
        <f>VLOOKUP(DE138,'Professional Scepticism'!A:B,2,FALSE)</f>
        <v>5</v>
      </c>
      <c r="ER138">
        <f>VLOOKUP(DF138,'Professional Scepticism'!A:B,2,FALSE)</f>
        <v>5</v>
      </c>
      <c r="ES138">
        <f>VLOOKUP(DH138,'Professional Scepticism'!A:B,2,FALSE)</f>
        <v>6</v>
      </c>
    </row>
    <row r="139" spans="1:149" x14ac:dyDescent="0.2">
      <c r="A139" s="2">
        <f t="shared" si="31"/>
        <v>134</v>
      </c>
      <c r="B139" t="b">
        <v>1</v>
      </c>
      <c r="C139" s="4">
        <v>100</v>
      </c>
      <c r="D139" t="s">
        <v>0</v>
      </c>
      <c r="E139" t="s">
        <v>1</v>
      </c>
      <c r="F139" t="s">
        <v>1</v>
      </c>
      <c r="G139" t="s">
        <v>23</v>
      </c>
      <c r="H139" t="s">
        <v>23</v>
      </c>
      <c r="I139" t="s">
        <v>7</v>
      </c>
      <c r="J139" t="s">
        <v>1</v>
      </c>
      <c r="K139" t="s">
        <v>1</v>
      </c>
      <c r="L139" t="s">
        <v>1</v>
      </c>
      <c r="M139" t="s">
        <v>1</v>
      </c>
      <c r="N139" t="s">
        <v>1</v>
      </c>
      <c r="O139" t="s">
        <v>1</v>
      </c>
      <c r="P139" t="s">
        <v>1</v>
      </c>
      <c r="Q139" t="s">
        <v>23</v>
      </c>
      <c r="R139" t="s">
        <v>1</v>
      </c>
      <c r="S139" t="s">
        <v>1</v>
      </c>
      <c r="T139" t="s">
        <v>1</v>
      </c>
      <c r="U139" t="s">
        <v>1</v>
      </c>
      <c r="V139" t="s">
        <v>2</v>
      </c>
      <c r="W139" t="s">
        <v>1</v>
      </c>
      <c r="X139" t="s">
        <v>1</v>
      </c>
      <c r="Y139" t="s">
        <v>18</v>
      </c>
      <c r="Z139" t="s">
        <v>10</v>
      </c>
      <c r="AA139" t="s">
        <v>10</v>
      </c>
      <c r="AB139" t="s">
        <v>11</v>
      </c>
      <c r="AC139" t="s">
        <v>10</v>
      </c>
      <c r="AD139" t="s">
        <v>10</v>
      </c>
      <c r="AE139" t="s">
        <v>19</v>
      </c>
      <c r="AF139" t="s">
        <v>24</v>
      </c>
      <c r="AG139" t="s">
        <v>19</v>
      </c>
      <c r="AJ139" t="s">
        <v>24</v>
      </c>
      <c r="AK139">
        <f>VLOOKUP(E139,Ethics!A:B,2,FALSE)</f>
        <v>9</v>
      </c>
      <c r="AL139">
        <f>VLOOKUP(P139,Ethics!A:B,2,FALSE)</f>
        <v>9</v>
      </c>
      <c r="AM139">
        <f>VLOOKUP(R139,Ethics!A:B,2,FALSE)</f>
        <v>9</v>
      </c>
      <c r="AN139">
        <f>VLOOKUP(S139,Ethics!A:B,2,FALSE)</f>
        <v>9</v>
      </c>
      <c r="AO139">
        <f>VLOOKUP(T139,Ethics!A:B,2,FALSE)</f>
        <v>9</v>
      </c>
      <c r="AP139">
        <f>VLOOKUP(U139,Ethics!A:B,2,FALSE)</f>
        <v>9</v>
      </c>
      <c r="AQ139">
        <f>VLOOKUP(V139,Ethics!A:B,2,FALSE)</f>
        <v>8</v>
      </c>
      <c r="AR139">
        <f>VLOOKUP(W139,Ethics!A:B,2,FALSE)</f>
        <v>9</v>
      </c>
      <c r="AS139">
        <f>VLOOKUP(X139,Ethics!A:B,2,FALSE)</f>
        <v>9</v>
      </c>
      <c r="AT139">
        <f>VLOOKUP(F139,Ethics!A:B,2,FALSE)</f>
        <v>9</v>
      </c>
      <c r="AU139" s="29" t="str">
        <f t="shared" si="42"/>
        <v>Situationist</v>
      </c>
      <c r="AV139" s="29">
        <f>VLOOKUP(AU139,Ethics!D:E,2,FALSE)</f>
        <v>1</v>
      </c>
      <c r="AW139" t="str">
        <f t="shared" si="33"/>
        <v>High</v>
      </c>
      <c r="AX139">
        <f t="shared" si="34"/>
        <v>8.9</v>
      </c>
      <c r="AY139">
        <f>VLOOKUP(G139,Ethics!A:B,2,FALSE)</f>
        <v>1</v>
      </c>
      <c r="AZ139">
        <f>VLOOKUP(H139,Ethics!A:B,2,FALSE)</f>
        <v>1</v>
      </c>
      <c r="BA139">
        <f>VLOOKUP(I139,Ethics!A:B,2,FALSE)</f>
        <v>4</v>
      </c>
      <c r="BB139">
        <f>VLOOKUP(J139,Ethics!A:B,2,FALSE)</f>
        <v>9</v>
      </c>
      <c r="BC139">
        <f>VLOOKUP(K139,Ethics!A:B,2,FALSE)</f>
        <v>9</v>
      </c>
      <c r="BD139">
        <f>VLOOKUP(L139,Ethics!A:B,2,FALSE)</f>
        <v>9</v>
      </c>
      <c r="BE139">
        <f>VLOOKUP(M139,Ethics!A:B,2,FALSE)</f>
        <v>9</v>
      </c>
      <c r="BF139">
        <f>VLOOKUP(N139,Ethics!A:B,2,FALSE)</f>
        <v>9</v>
      </c>
      <c r="BG139">
        <f>VLOOKUP(O139,Ethics!A:B,2,FALSE)</f>
        <v>9</v>
      </c>
      <c r="BH139">
        <f>VLOOKUP(Q139,Ethics!A:B,2,FALSE)</f>
        <v>1</v>
      </c>
      <c r="BI139" t="str">
        <f t="shared" si="35"/>
        <v>High</v>
      </c>
      <c r="BJ139">
        <f t="shared" si="36"/>
        <v>6.1</v>
      </c>
      <c r="BL139">
        <f>VLOOKUP(Y139,'Personality Traits'!A:B,2,FALSE)</f>
        <v>3</v>
      </c>
      <c r="BM139">
        <f>8-VLOOKUP(Z139,'Personality Traits'!A:B,2,FALSE)</f>
        <v>1</v>
      </c>
      <c r="BN139">
        <f>VLOOKUP(AA139,'Personality Traits'!A:B,2,FALSE)</f>
        <v>7</v>
      </c>
      <c r="BO139">
        <f>8-VLOOKUP(AB139,'Personality Traits'!A:B,2,FALSE)</f>
        <v>4</v>
      </c>
      <c r="BP139">
        <f>VLOOKUP(AB139,'Personality Traits'!A:B,2,FALSE)</f>
        <v>4</v>
      </c>
      <c r="BQ139">
        <f>8-VLOOKUP(AD139,'Personality Traits'!A:B,2,FALSE)</f>
        <v>1</v>
      </c>
      <c r="BR139">
        <f>VLOOKUP(AE139,'Personality Traits'!A:B,2,FALSE)</f>
        <v>5</v>
      </c>
      <c r="BS139" t="e">
        <f>8-VLOOKUP(AF139,'Personality Traits'!A:B,2,FALSE)</f>
        <v>#N/A</v>
      </c>
      <c r="BT139">
        <f>VLOOKUP(AG139,'Personality Traits'!A:B,2,FALSE)</f>
        <v>5</v>
      </c>
      <c r="BU139" t="e">
        <f>8-VLOOKUP(AJ139,'Personality Traits'!A:B,2,FALSE)</f>
        <v>#N/A</v>
      </c>
      <c r="BV139">
        <f t="shared" si="37"/>
        <v>2</v>
      </c>
      <c r="BW139">
        <f t="shared" si="37"/>
        <v>3</v>
      </c>
      <c r="BX139" t="e">
        <f t="shared" si="37"/>
        <v>#N/A</v>
      </c>
      <c r="BY139">
        <f t="shared" si="37"/>
        <v>4.5</v>
      </c>
      <c r="BZ139" t="e">
        <f t="shared" si="38"/>
        <v>#N/A</v>
      </c>
      <c r="CA139" t="s">
        <v>32</v>
      </c>
      <c r="CB139">
        <f>VLOOKUP(CA139,'Level of traineeship or degree'!A:B,2,FALSE)</f>
        <v>3</v>
      </c>
      <c r="CE139" t="s">
        <v>13</v>
      </c>
      <c r="CF139">
        <f>VLOOKUP(CE139,Gender!A:B,2,FALSE)</f>
        <v>0</v>
      </c>
      <c r="CH139" t="s">
        <v>25</v>
      </c>
      <c r="CI139">
        <f>VLOOKUP(CH139,Culture!A:B,2,FALSE)</f>
        <v>7</v>
      </c>
      <c r="CK139" t="s">
        <v>26</v>
      </c>
      <c r="CL139" t="s">
        <v>26</v>
      </c>
      <c r="CM139" t="s">
        <v>26</v>
      </c>
      <c r="CN139" t="s">
        <v>17</v>
      </c>
      <c r="CO139" t="s">
        <v>9</v>
      </c>
      <c r="CP139" t="s">
        <v>9</v>
      </c>
      <c r="CQ139" t="s">
        <v>16</v>
      </c>
      <c r="CR139" t="s">
        <v>15</v>
      </c>
      <c r="CS139" t="s">
        <v>17</v>
      </c>
      <c r="CT139" t="s">
        <v>9</v>
      </c>
      <c r="CU139" t="s">
        <v>9</v>
      </c>
      <c r="CV139" t="s">
        <v>8</v>
      </c>
      <c r="CW139" t="s">
        <v>9</v>
      </c>
      <c r="CX139" t="s">
        <v>16</v>
      </c>
      <c r="CY139" t="s">
        <v>16</v>
      </c>
      <c r="CZ139" t="s">
        <v>16</v>
      </c>
      <c r="DA139" t="s">
        <v>16</v>
      </c>
      <c r="DB139" t="s">
        <v>15</v>
      </c>
      <c r="DC139" t="s">
        <v>26</v>
      </c>
      <c r="DD139" t="s">
        <v>16</v>
      </c>
      <c r="DE139" t="s">
        <v>16</v>
      </c>
      <c r="DF139" t="s">
        <v>16</v>
      </c>
      <c r="DG139" t="s">
        <v>16</v>
      </c>
      <c r="DH139" t="s">
        <v>16</v>
      </c>
      <c r="DI139" t="s">
        <v>16</v>
      </c>
      <c r="DJ139" t="s">
        <v>16</v>
      </c>
      <c r="DK139" t="s">
        <v>17</v>
      </c>
      <c r="DL139" t="s">
        <v>16</v>
      </c>
      <c r="DM139" t="s">
        <v>9</v>
      </c>
      <c r="DN139" t="s">
        <v>16</v>
      </c>
      <c r="DO139">
        <f t="shared" si="39"/>
        <v>153</v>
      </c>
      <c r="DP139">
        <f>7-VLOOKUP(CK139,'Professional Scepticism'!A:B,2,FALSE)</f>
        <v>6</v>
      </c>
      <c r="DQ139">
        <f>VLOOKUP(CV139,'Professional Scepticism'!A:B,2,FALSE)</f>
        <v>2</v>
      </c>
      <c r="DR139">
        <f>VLOOKUP(DG139,'Professional Scepticism'!A:B,2,FALSE)</f>
        <v>6</v>
      </c>
      <c r="DS139">
        <f>VLOOKUP(DI139,'Professional Scepticism'!A:B,2,FALSE)</f>
        <v>6</v>
      </c>
      <c r="DT139">
        <f>VLOOKUP(DJ139,'Professional Scepticism'!A:B,2,FALSE)</f>
        <v>6</v>
      </c>
      <c r="DU139">
        <f>VLOOKUP(DK139,'Professional Scepticism'!A:B,2,FALSE)</f>
        <v>3</v>
      </c>
      <c r="DV139">
        <f>VLOOKUP(DL139,'Professional Scepticism'!A:B,2,FALSE)</f>
        <v>6</v>
      </c>
      <c r="DW139">
        <f>VLOOKUP(DM139,'Professional Scepticism'!A:B,2,FALSE)</f>
        <v>5</v>
      </c>
      <c r="DX139">
        <f>VLOOKUP(DN139,'Professional Scepticism'!A:B,2,FALSE)</f>
        <v>6</v>
      </c>
      <c r="DY139">
        <f>7-VLOOKUP(CL139,'Professional Scepticism'!A:B,2,FALSE)</f>
        <v>6</v>
      </c>
      <c r="DZ139">
        <f>7-VLOOKUP(CM139,'Professional Scepticism'!A:B,2,FALSE)</f>
        <v>6</v>
      </c>
      <c r="EA139">
        <f>VLOOKUP(CN139,'Professional Scepticism'!A:B,2,FALSE)</f>
        <v>3</v>
      </c>
      <c r="EB139">
        <f>VLOOKUP(CO139,'Professional Scepticism'!A:B,2,FALSE)</f>
        <v>5</v>
      </c>
      <c r="EC139">
        <f>VLOOKUP(CP139,'Professional Scepticism'!A:B,2,FALSE)</f>
        <v>5</v>
      </c>
      <c r="ED139">
        <f>VLOOKUP(CQ139,'Professional Scepticism'!A:B,2,FALSE)</f>
        <v>6</v>
      </c>
      <c r="EE139">
        <f>7-VLOOKUP(CR139,'Professional Scepticism'!A:B,2,FALSE)</f>
        <v>3</v>
      </c>
      <c r="EF139">
        <f>7-VLOOKUP(CS139,'Professional Scepticism'!A:B,2,FALSE)</f>
        <v>4</v>
      </c>
      <c r="EG139">
        <f>VLOOKUP(CT139,'Professional Scepticism'!A:B,2,FALSE)</f>
        <v>5</v>
      </c>
      <c r="EH139">
        <f>7-VLOOKUP(CU139,'Professional Scepticism'!A:B,2,FALSE)</f>
        <v>2</v>
      </c>
      <c r="EI139">
        <f>VLOOKUP(CW139,'Professional Scepticism'!A:B,2,FALSE)</f>
        <v>5</v>
      </c>
      <c r="EJ139">
        <f>VLOOKUP(CX139,'Professional Scepticism'!A:B,2,FALSE)</f>
        <v>6</v>
      </c>
      <c r="EK139">
        <f>VLOOKUP(CY139,'Professional Scepticism'!A:B,2,FALSE)</f>
        <v>6</v>
      </c>
      <c r="EL139">
        <f>VLOOKUP(CZ139,'Professional Scepticism'!A:B,2,FALSE)</f>
        <v>6</v>
      </c>
      <c r="EM139">
        <f>VLOOKUP(DA139,'Professional Scepticism'!A:B,2,FALSE)</f>
        <v>6</v>
      </c>
      <c r="EN139">
        <f>7-VLOOKUP(DB139,'Professional Scepticism'!A:B,2,FALSE)</f>
        <v>3</v>
      </c>
      <c r="EO139">
        <f>7-VLOOKUP(DC139,'Professional Scepticism'!A:B,2,FALSE)</f>
        <v>6</v>
      </c>
      <c r="EP139">
        <f>VLOOKUP(DD139,'Professional Scepticism'!A:B,2,FALSE)</f>
        <v>6</v>
      </c>
      <c r="EQ139">
        <f>VLOOKUP(DE139,'Professional Scepticism'!A:B,2,FALSE)</f>
        <v>6</v>
      </c>
      <c r="ER139">
        <f>VLOOKUP(DF139,'Professional Scepticism'!A:B,2,FALSE)</f>
        <v>6</v>
      </c>
      <c r="ES139">
        <f>VLOOKUP(DH139,'Professional Scepticism'!A:B,2,FALSE)</f>
        <v>6</v>
      </c>
    </row>
    <row r="140" spans="1:149" x14ac:dyDescent="0.2">
      <c r="A140" s="2">
        <f t="shared" si="31"/>
        <v>135</v>
      </c>
      <c r="B140" t="b">
        <v>1</v>
      </c>
      <c r="C140" s="4">
        <v>100</v>
      </c>
      <c r="D140" t="s">
        <v>0</v>
      </c>
      <c r="E140" t="s">
        <v>2</v>
      </c>
      <c r="F140" t="s">
        <v>6</v>
      </c>
      <c r="G140" t="s">
        <v>23</v>
      </c>
      <c r="H140" t="s">
        <v>5</v>
      </c>
      <c r="I140" t="s">
        <v>6</v>
      </c>
      <c r="J140" t="s">
        <v>6</v>
      </c>
      <c r="K140" t="s">
        <v>6</v>
      </c>
      <c r="L140" t="s">
        <v>7</v>
      </c>
      <c r="M140" t="s">
        <v>4</v>
      </c>
      <c r="N140" t="s">
        <v>4</v>
      </c>
      <c r="O140" t="s">
        <v>7</v>
      </c>
      <c r="P140" t="s">
        <v>6</v>
      </c>
      <c r="Q140" t="s">
        <v>6</v>
      </c>
      <c r="R140" t="s">
        <v>6</v>
      </c>
      <c r="S140" t="s">
        <v>2</v>
      </c>
      <c r="T140" t="s">
        <v>2</v>
      </c>
      <c r="U140" t="s">
        <v>6</v>
      </c>
      <c r="V140" t="s">
        <v>5</v>
      </c>
      <c r="W140" t="s">
        <v>4</v>
      </c>
      <c r="X140" t="s">
        <v>6</v>
      </c>
      <c r="Y140" t="s">
        <v>19</v>
      </c>
      <c r="Z140" t="s">
        <v>19</v>
      </c>
      <c r="AA140" t="s">
        <v>10</v>
      </c>
      <c r="AB140" t="s">
        <v>18</v>
      </c>
      <c r="AC140" t="s">
        <v>9</v>
      </c>
      <c r="AD140" t="s">
        <v>19</v>
      </c>
      <c r="AE140" t="s">
        <v>9</v>
      </c>
      <c r="AF140" t="s">
        <v>8</v>
      </c>
      <c r="AG140" t="s">
        <v>10</v>
      </c>
      <c r="AJ140" t="s">
        <v>18</v>
      </c>
      <c r="AK140">
        <f>VLOOKUP(E140,Ethics!A:B,2,FALSE)</f>
        <v>8</v>
      </c>
      <c r="AL140">
        <f>VLOOKUP(P140,Ethics!A:B,2,FALSE)</f>
        <v>6</v>
      </c>
      <c r="AM140">
        <f>VLOOKUP(R140,Ethics!A:B,2,FALSE)</f>
        <v>6</v>
      </c>
      <c r="AN140">
        <f>VLOOKUP(S140,Ethics!A:B,2,FALSE)</f>
        <v>8</v>
      </c>
      <c r="AO140">
        <f>VLOOKUP(T140,Ethics!A:B,2,FALSE)</f>
        <v>8</v>
      </c>
      <c r="AP140">
        <f>VLOOKUP(U140,Ethics!A:B,2,FALSE)</f>
        <v>6</v>
      </c>
      <c r="AQ140">
        <f>VLOOKUP(V140,Ethics!A:B,2,FALSE)</f>
        <v>3</v>
      </c>
      <c r="AR140">
        <f>VLOOKUP(W140,Ethics!A:B,2,FALSE)</f>
        <v>7</v>
      </c>
      <c r="AS140">
        <f>VLOOKUP(X140,Ethics!A:B,2,FALSE)</f>
        <v>6</v>
      </c>
      <c r="AT140">
        <f>VLOOKUP(F140,Ethics!A:B,2,FALSE)</f>
        <v>6</v>
      </c>
      <c r="AU140" s="29" t="str">
        <f t="shared" si="30"/>
        <v>Absolutist</v>
      </c>
      <c r="AV140" s="29">
        <f>VLOOKUP(AU140,Ethics!D:E,2,FALSE)</f>
        <v>2</v>
      </c>
      <c r="AW140" t="str">
        <f t="shared" si="33"/>
        <v>High</v>
      </c>
      <c r="AX140">
        <f t="shared" si="34"/>
        <v>6.4</v>
      </c>
      <c r="AY140">
        <f>VLOOKUP(G140,Ethics!A:B,2,FALSE)</f>
        <v>1</v>
      </c>
      <c r="AZ140">
        <f>VLOOKUP(H140,Ethics!A:B,2,FALSE)</f>
        <v>3</v>
      </c>
      <c r="BA140">
        <f>VLOOKUP(I140,Ethics!A:B,2,FALSE)</f>
        <v>6</v>
      </c>
      <c r="BB140">
        <f>VLOOKUP(J140,Ethics!A:B,2,FALSE)</f>
        <v>6</v>
      </c>
      <c r="BC140">
        <f>VLOOKUP(K140,Ethics!A:B,2,FALSE)</f>
        <v>6</v>
      </c>
      <c r="BD140">
        <f>VLOOKUP(L140,Ethics!A:B,2,FALSE)</f>
        <v>4</v>
      </c>
      <c r="BE140">
        <f>VLOOKUP(M140,Ethics!A:B,2,FALSE)</f>
        <v>7</v>
      </c>
      <c r="BF140">
        <f>VLOOKUP(N140,Ethics!A:B,2,FALSE)</f>
        <v>7</v>
      </c>
      <c r="BG140">
        <f>VLOOKUP(O140,Ethics!A:B,2,FALSE)</f>
        <v>4</v>
      </c>
      <c r="BH140">
        <f>VLOOKUP(Q140,Ethics!A:B,2,FALSE)</f>
        <v>6</v>
      </c>
      <c r="BI140" t="str">
        <f t="shared" si="35"/>
        <v>Low</v>
      </c>
      <c r="BJ140">
        <f t="shared" si="36"/>
        <v>5</v>
      </c>
      <c r="BL140">
        <f>VLOOKUP(Y140,'Personality Traits'!A:B,2,FALSE)</f>
        <v>5</v>
      </c>
      <c r="BM140">
        <f>8-VLOOKUP(Z140,'Personality Traits'!A:B,2,FALSE)</f>
        <v>3</v>
      </c>
      <c r="BN140">
        <f>VLOOKUP(AA140,'Personality Traits'!A:B,2,FALSE)</f>
        <v>7</v>
      </c>
      <c r="BO140">
        <f>8-VLOOKUP(AB140,'Personality Traits'!A:B,2,FALSE)</f>
        <v>5</v>
      </c>
      <c r="BP140">
        <f>VLOOKUP(AB140,'Personality Traits'!A:B,2,FALSE)</f>
        <v>3</v>
      </c>
      <c r="BQ140">
        <f>8-VLOOKUP(AD140,'Personality Traits'!A:B,2,FALSE)</f>
        <v>3</v>
      </c>
      <c r="BR140">
        <f>VLOOKUP(AE140,'Personality Traits'!A:B,2,FALSE)</f>
        <v>6</v>
      </c>
      <c r="BS140">
        <f>8-VLOOKUP(AF140,'Personality Traits'!A:B,2,FALSE)</f>
        <v>6</v>
      </c>
      <c r="BT140">
        <f>VLOOKUP(AG140,'Personality Traits'!A:B,2,FALSE)</f>
        <v>7</v>
      </c>
      <c r="BU140">
        <f>8-VLOOKUP(AJ140,'Personality Traits'!A:B,2,FALSE)</f>
        <v>5</v>
      </c>
      <c r="BV140">
        <f t="shared" si="37"/>
        <v>4</v>
      </c>
      <c r="BW140">
        <f t="shared" si="37"/>
        <v>4.5</v>
      </c>
      <c r="BX140">
        <f t="shared" si="37"/>
        <v>6.5</v>
      </c>
      <c r="BY140">
        <f t="shared" si="37"/>
        <v>6</v>
      </c>
      <c r="BZ140">
        <f t="shared" si="38"/>
        <v>4</v>
      </c>
      <c r="CA140" t="s">
        <v>32</v>
      </c>
      <c r="CB140">
        <f>VLOOKUP(CA140,'Level of traineeship or degree'!A:B,2,FALSE)</f>
        <v>3</v>
      </c>
      <c r="CE140" t="s">
        <v>13</v>
      </c>
      <c r="CF140">
        <f>VLOOKUP(CE140,Gender!A:B,2,FALSE)</f>
        <v>0</v>
      </c>
      <c r="CH140" t="s">
        <v>14</v>
      </c>
      <c r="CI140">
        <f>VLOOKUP(CH140,Culture!A:B,2,FALSE)</f>
        <v>8</v>
      </c>
      <c r="CK140" t="s">
        <v>8</v>
      </c>
      <c r="CL140" t="s">
        <v>17</v>
      </c>
      <c r="CM140" t="s">
        <v>8</v>
      </c>
      <c r="CN140" t="s">
        <v>9</v>
      </c>
      <c r="CO140" t="s">
        <v>15</v>
      </c>
      <c r="CP140" t="s">
        <v>9</v>
      </c>
      <c r="CQ140" t="s">
        <v>9</v>
      </c>
      <c r="CR140" t="s">
        <v>17</v>
      </c>
      <c r="CS140" t="s">
        <v>17</v>
      </c>
      <c r="CT140" t="s">
        <v>9</v>
      </c>
      <c r="CU140" t="s">
        <v>17</v>
      </c>
      <c r="CV140" t="s">
        <v>9</v>
      </c>
      <c r="CW140" t="s">
        <v>9</v>
      </c>
      <c r="CX140" t="s">
        <v>9</v>
      </c>
      <c r="CY140" t="s">
        <v>9</v>
      </c>
      <c r="CZ140" t="s">
        <v>9</v>
      </c>
      <c r="DA140" t="s">
        <v>9</v>
      </c>
      <c r="DB140" t="s">
        <v>8</v>
      </c>
      <c r="DC140" t="s">
        <v>8</v>
      </c>
      <c r="DD140" t="s">
        <v>9</v>
      </c>
      <c r="DE140" t="s">
        <v>9</v>
      </c>
      <c r="DF140" t="s">
        <v>9</v>
      </c>
      <c r="DG140" t="s">
        <v>9</v>
      </c>
      <c r="DH140" t="s">
        <v>9</v>
      </c>
      <c r="DI140" t="s">
        <v>9</v>
      </c>
      <c r="DJ140" t="s">
        <v>9</v>
      </c>
      <c r="DK140" t="s">
        <v>9</v>
      </c>
      <c r="DL140" t="s">
        <v>17</v>
      </c>
      <c r="DM140" t="s">
        <v>9</v>
      </c>
      <c r="DN140" t="s">
        <v>9</v>
      </c>
      <c r="DO140">
        <f t="shared" si="39"/>
        <v>143</v>
      </c>
      <c r="DP140">
        <f>7-VLOOKUP(CK140,'Professional Scepticism'!A:B,2,FALSE)</f>
        <v>5</v>
      </c>
      <c r="DQ140">
        <f>VLOOKUP(CV140,'Professional Scepticism'!A:B,2,FALSE)</f>
        <v>5</v>
      </c>
      <c r="DR140">
        <f>VLOOKUP(DG140,'Professional Scepticism'!A:B,2,FALSE)</f>
        <v>5</v>
      </c>
      <c r="DS140">
        <f>VLOOKUP(DI140,'Professional Scepticism'!A:B,2,FALSE)</f>
        <v>5</v>
      </c>
      <c r="DT140">
        <f>VLOOKUP(DJ140,'Professional Scepticism'!A:B,2,FALSE)</f>
        <v>5</v>
      </c>
      <c r="DU140">
        <f>VLOOKUP(DK140,'Professional Scepticism'!A:B,2,FALSE)</f>
        <v>5</v>
      </c>
      <c r="DV140">
        <f>VLOOKUP(DL140,'Professional Scepticism'!A:B,2,FALSE)</f>
        <v>3</v>
      </c>
      <c r="DW140">
        <f>VLOOKUP(DM140,'Professional Scepticism'!A:B,2,FALSE)</f>
        <v>5</v>
      </c>
      <c r="DX140">
        <f>VLOOKUP(DN140,'Professional Scepticism'!A:B,2,FALSE)</f>
        <v>5</v>
      </c>
      <c r="DY140">
        <f>7-VLOOKUP(CL140,'Professional Scepticism'!A:B,2,FALSE)</f>
        <v>4</v>
      </c>
      <c r="DZ140">
        <f>7-VLOOKUP(CM140,'Professional Scepticism'!A:B,2,FALSE)</f>
        <v>5</v>
      </c>
      <c r="EA140">
        <f>VLOOKUP(CN140,'Professional Scepticism'!A:B,2,FALSE)</f>
        <v>5</v>
      </c>
      <c r="EB140">
        <f>VLOOKUP(CO140,'Professional Scepticism'!A:B,2,FALSE)</f>
        <v>4</v>
      </c>
      <c r="EC140">
        <f>VLOOKUP(CP140,'Professional Scepticism'!A:B,2,FALSE)</f>
        <v>5</v>
      </c>
      <c r="ED140">
        <f>VLOOKUP(CQ140,'Professional Scepticism'!A:B,2,FALSE)</f>
        <v>5</v>
      </c>
      <c r="EE140">
        <f>7-VLOOKUP(CR140,'Professional Scepticism'!A:B,2,FALSE)</f>
        <v>4</v>
      </c>
      <c r="EF140">
        <f>7-VLOOKUP(CS140,'Professional Scepticism'!A:B,2,FALSE)</f>
        <v>4</v>
      </c>
      <c r="EG140">
        <f>VLOOKUP(CT140,'Professional Scepticism'!A:B,2,FALSE)</f>
        <v>5</v>
      </c>
      <c r="EH140">
        <f>7-VLOOKUP(CU140,'Professional Scepticism'!A:B,2,FALSE)</f>
        <v>4</v>
      </c>
      <c r="EI140">
        <f>VLOOKUP(CW140,'Professional Scepticism'!A:B,2,FALSE)</f>
        <v>5</v>
      </c>
      <c r="EJ140">
        <f>VLOOKUP(CX140,'Professional Scepticism'!A:B,2,FALSE)</f>
        <v>5</v>
      </c>
      <c r="EK140">
        <f>VLOOKUP(CY140,'Professional Scepticism'!A:B,2,FALSE)</f>
        <v>5</v>
      </c>
      <c r="EL140">
        <f>VLOOKUP(CZ140,'Professional Scepticism'!A:B,2,FALSE)</f>
        <v>5</v>
      </c>
      <c r="EM140">
        <f>VLOOKUP(DA140,'Professional Scepticism'!A:B,2,FALSE)</f>
        <v>5</v>
      </c>
      <c r="EN140">
        <f>7-VLOOKUP(DB140,'Professional Scepticism'!A:B,2,FALSE)</f>
        <v>5</v>
      </c>
      <c r="EO140">
        <f>7-VLOOKUP(DC140,'Professional Scepticism'!A:B,2,FALSE)</f>
        <v>5</v>
      </c>
      <c r="EP140">
        <f>VLOOKUP(DD140,'Professional Scepticism'!A:B,2,FALSE)</f>
        <v>5</v>
      </c>
      <c r="EQ140">
        <f>VLOOKUP(DE140,'Professional Scepticism'!A:B,2,FALSE)</f>
        <v>5</v>
      </c>
      <c r="ER140">
        <f>VLOOKUP(DF140,'Professional Scepticism'!A:B,2,FALSE)</f>
        <v>5</v>
      </c>
      <c r="ES140">
        <f>VLOOKUP(DH140,'Professional Scepticism'!A:B,2,FALSE)</f>
        <v>5</v>
      </c>
    </row>
    <row r="141" spans="1:149" x14ac:dyDescent="0.2">
      <c r="A141" s="2">
        <f t="shared" si="31"/>
        <v>136</v>
      </c>
      <c r="B141" t="b">
        <v>1</v>
      </c>
      <c r="C141" s="4">
        <v>100</v>
      </c>
      <c r="D141" t="s">
        <v>0</v>
      </c>
      <c r="E141" t="s">
        <v>1</v>
      </c>
      <c r="F141" t="s">
        <v>2</v>
      </c>
      <c r="G141" t="s">
        <v>3</v>
      </c>
      <c r="H141" t="s">
        <v>3</v>
      </c>
      <c r="I141" t="s">
        <v>3</v>
      </c>
      <c r="J141" t="s">
        <v>5</v>
      </c>
      <c r="K141" t="s">
        <v>3</v>
      </c>
      <c r="L141" t="s">
        <v>5</v>
      </c>
      <c r="M141" t="s">
        <v>4</v>
      </c>
      <c r="N141" t="s">
        <v>4</v>
      </c>
      <c r="O141" t="s">
        <v>1</v>
      </c>
      <c r="P141" t="s">
        <v>1</v>
      </c>
      <c r="Q141" t="s">
        <v>1</v>
      </c>
      <c r="R141" t="s">
        <v>1</v>
      </c>
      <c r="S141" t="s">
        <v>1</v>
      </c>
      <c r="T141" t="s">
        <v>1</v>
      </c>
      <c r="U141" t="s">
        <v>1</v>
      </c>
      <c r="V141" t="s">
        <v>3</v>
      </c>
      <c r="W141" t="s">
        <v>1</v>
      </c>
      <c r="X141" t="s">
        <v>1</v>
      </c>
      <c r="Y141" t="s">
        <v>8</v>
      </c>
      <c r="Z141" t="s">
        <v>10</v>
      </c>
      <c r="AA141" t="s">
        <v>10</v>
      </c>
      <c r="AB141" t="s">
        <v>19</v>
      </c>
      <c r="AC141" t="s">
        <v>19</v>
      </c>
      <c r="AD141" t="s">
        <v>11</v>
      </c>
      <c r="AE141" t="s">
        <v>10</v>
      </c>
      <c r="AF141" t="s">
        <v>24</v>
      </c>
      <c r="AG141" t="s">
        <v>8</v>
      </c>
      <c r="AJ141" t="s">
        <v>18</v>
      </c>
      <c r="AK141">
        <f>VLOOKUP(E141,Ethics!A:B,2,FALSE)</f>
        <v>9</v>
      </c>
      <c r="AL141">
        <f>VLOOKUP(P141,Ethics!A:B,2,FALSE)</f>
        <v>9</v>
      </c>
      <c r="AM141">
        <f>VLOOKUP(R141,Ethics!A:B,2,FALSE)</f>
        <v>9</v>
      </c>
      <c r="AN141">
        <f>VLOOKUP(S141,Ethics!A:B,2,FALSE)</f>
        <v>9</v>
      </c>
      <c r="AO141">
        <f>VLOOKUP(T141,Ethics!A:B,2,FALSE)</f>
        <v>9</v>
      </c>
      <c r="AP141">
        <f>VLOOKUP(U141,Ethics!A:B,2,FALSE)</f>
        <v>9</v>
      </c>
      <c r="AQ141">
        <f>VLOOKUP(V141,Ethics!A:B,2,FALSE)</f>
        <v>2</v>
      </c>
      <c r="AR141">
        <f>VLOOKUP(W141,Ethics!A:B,2,FALSE)</f>
        <v>9</v>
      </c>
      <c r="AS141">
        <f>VLOOKUP(X141,Ethics!A:B,2,FALSE)</f>
        <v>9</v>
      </c>
      <c r="AT141">
        <f>VLOOKUP(F141,Ethics!A:B,2,FALSE)</f>
        <v>8</v>
      </c>
      <c r="AU141" s="29" t="str">
        <f t="shared" ref="AU141:AU197" si="43">IF(AND(AW141="High",BI141="Low"),"Absolutist",FALSE)</f>
        <v>Absolutist</v>
      </c>
      <c r="AV141" s="29">
        <f>VLOOKUP(AU141,Ethics!D:E,2,FALSE)</f>
        <v>2</v>
      </c>
      <c r="AW141" t="str">
        <f t="shared" si="33"/>
        <v>High</v>
      </c>
      <c r="AX141">
        <f t="shared" si="34"/>
        <v>8.1999999999999993</v>
      </c>
      <c r="AY141">
        <f>VLOOKUP(G141,Ethics!A:B,2,FALSE)</f>
        <v>2</v>
      </c>
      <c r="AZ141">
        <f>VLOOKUP(H141,Ethics!A:B,2,FALSE)</f>
        <v>2</v>
      </c>
      <c r="BA141">
        <f>VLOOKUP(I141,Ethics!A:B,2,FALSE)</f>
        <v>2</v>
      </c>
      <c r="BB141">
        <f>VLOOKUP(J141,Ethics!A:B,2,FALSE)</f>
        <v>3</v>
      </c>
      <c r="BC141">
        <f>VLOOKUP(K141,Ethics!A:B,2,FALSE)</f>
        <v>2</v>
      </c>
      <c r="BD141">
        <f>VLOOKUP(L141,Ethics!A:B,2,FALSE)</f>
        <v>3</v>
      </c>
      <c r="BE141">
        <f>VLOOKUP(M141,Ethics!A:B,2,FALSE)</f>
        <v>7</v>
      </c>
      <c r="BF141">
        <f>VLOOKUP(N141,Ethics!A:B,2,FALSE)</f>
        <v>7</v>
      </c>
      <c r="BG141">
        <f>VLOOKUP(O141,Ethics!A:B,2,FALSE)</f>
        <v>9</v>
      </c>
      <c r="BH141">
        <f>VLOOKUP(Q141,Ethics!A:B,2,FALSE)</f>
        <v>9</v>
      </c>
      <c r="BI141" t="str">
        <f t="shared" si="35"/>
        <v>Low</v>
      </c>
      <c r="BJ141">
        <f t="shared" si="36"/>
        <v>4.5999999999999996</v>
      </c>
      <c r="BL141">
        <f>VLOOKUP(Y141,'Personality Traits'!A:B,2,FALSE)</f>
        <v>2</v>
      </c>
      <c r="BM141">
        <f>8-VLOOKUP(Z141,'Personality Traits'!A:B,2,FALSE)</f>
        <v>1</v>
      </c>
      <c r="BN141">
        <f>VLOOKUP(AA141,'Personality Traits'!A:B,2,FALSE)</f>
        <v>7</v>
      </c>
      <c r="BO141">
        <f>8-VLOOKUP(AB141,'Personality Traits'!A:B,2,FALSE)</f>
        <v>3</v>
      </c>
      <c r="BP141">
        <f>VLOOKUP(AB141,'Personality Traits'!A:B,2,FALSE)</f>
        <v>5</v>
      </c>
      <c r="BQ141">
        <f>8-VLOOKUP(AD141,'Personality Traits'!A:B,2,FALSE)</f>
        <v>4</v>
      </c>
      <c r="BR141">
        <f>VLOOKUP(AE141,'Personality Traits'!A:B,2,FALSE)</f>
        <v>7</v>
      </c>
      <c r="BS141" t="e">
        <f>8-VLOOKUP(AF141,'Personality Traits'!A:B,2,FALSE)</f>
        <v>#N/A</v>
      </c>
      <c r="BT141">
        <f>VLOOKUP(AG141,'Personality Traits'!A:B,2,FALSE)</f>
        <v>2</v>
      </c>
      <c r="BU141">
        <f>8-VLOOKUP(AJ141,'Personality Traits'!A:B,2,FALSE)</f>
        <v>5</v>
      </c>
      <c r="BV141">
        <f t="shared" si="37"/>
        <v>3</v>
      </c>
      <c r="BW141">
        <f t="shared" si="37"/>
        <v>4</v>
      </c>
      <c r="BX141" t="e">
        <f t="shared" si="37"/>
        <v>#N/A</v>
      </c>
      <c r="BY141">
        <f t="shared" si="37"/>
        <v>2.5</v>
      </c>
      <c r="BZ141">
        <f t="shared" si="38"/>
        <v>5</v>
      </c>
      <c r="CA141" t="s">
        <v>32</v>
      </c>
      <c r="CB141">
        <f>VLOOKUP(CA141,'Level of traineeship or degree'!A:B,2,FALSE)</f>
        <v>3</v>
      </c>
      <c r="CE141" t="s">
        <v>13</v>
      </c>
      <c r="CF141">
        <f>VLOOKUP(CE141,Gender!A:B,2,FALSE)</f>
        <v>0</v>
      </c>
      <c r="CH141" t="s">
        <v>39</v>
      </c>
      <c r="CI141">
        <f>VLOOKUP(CH141,Culture!A:B,2,FALSE)</f>
        <v>5</v>
      </c>
      <c r="CK141" t="s">
        <v>8</v>
      </c>
      <c r="CL141" t="s">
        <v>8</v>
      </c>
      <c r="CM141" t="s">
        <v>17</v>
      </c>
      <c r="CN141" t="s">
        <v>9</v>
      </c>
      <c r="CO141" t="s">
        <v>15</v>
      </c>
      <c r="CP141" t="s">
        <v>9</v>
      </c>
      <c r="CQ141" t="s">
        <v>16</v>
      </c>
      <c r="CR141" t="s">
        <v>17</v>
      </c>
      <c r="CS141" t="s">
        <v>26</v>
      </c>
      <c r="CT141" t="s">
        <v>9</v>
      </c>
      <c r="CU141" t="s">
        <v>15</v>
      </c>
      <c r="CV141" t="s">
        <v>16</v>
      </c>
      <c r="CW141" t="s">
        <v>9</v>
      </c>
      <c r="CX141" t="s">
        <v>16</v>
      </c>
      <c r="CY141" t="s">
        <v>9</v>
      </c>
      <c r="CZ141" t="s">
        <v>9</v>
      </c>
      <c r="DA141" t="s">
        <v>16</v>
      </c>
      <c r="DB141" t="s">
        <v>8</v>
      </c>
      <c r="DC141" t="s">
        <v>8</v>
      </c>
      <c r="DD141" t="s">
        <v>9</v>
      </c>
      <c r="DE141" t="s">
        <v>9</v>
      </c>
      <c r="DF141" t="s">
        <v>9</v>
      </c>
      <c r="DG141" t="s">
        <v>9</v>
      </c>
      <c r="DH141" t="s">
        <v>9</v>
      </c>
      <c r="DI141" t="s">
        <v>16</v>
      </c>
      <c r="DJ141" t="s">
        <v>9</v>
      </c>
      <c r="DK141" t="s">
        <v>16</v>
      </c>
      <c r="DL141" t="s">
        <v>17</v>
      </c>
      <c r="DM141" t="s">
        <v>9</v>
      </c>
      <c r="DN141" t="s">
        <v>16</v>
      </c>
      <c r="DO141">
        <f t="shared" si="39"/>
        <v>151</v>
      </c>
      <c r="DP141">
        <f>7-VLOOKUP(CK141,'Professional Scepticism'!A:B,2,FALSE)</f>
        <v>5</v>
      </c>
      <c r="DQ141">
        <f>VLOOKUP(CV141,'Professional Scepticism'!A:B,2,FALSE)</f>
        <v>6</v>
      </c>
      <c r="DR141">
        <f>VLOOKUP(DG141,'Professional Scepticism'!A:B,2,FALSE)</f>
        <v>5</v>
      </c>
      <c r="DS141">
        <f>VLOOKUP(DI141,'Professional Scepticism'!A:B,2,FALSE)</f>
        <v>6</v>
      </c>
      <c r="DT141">
        <f>VLOOKUP(DJ141,'Professional Scepticism'!A:B,2,FALSE)</f>
        <v>5</v>
      </c>
      <c r="DU141">
        <f>VLOOKUP(DK141,'Professional Scepticism'!A:B,2,FALSE)</f>
        <v>6</v>
      </c>
      <c r="DV141">
        <f>VLOOKUP(DL141,'Professional Scepticism'!A:B,2,FALSE)</f>
        <v>3</v>
      </c>
      <c r="DW141">
        <f>VLOOKUP(DM141,'Professional Scepticism'!A:B,2,FALSE)</f>
        <v>5</v>
      </c>
      <c r="DX141">
        <f>VLOOKUP(DN141,'Professional Scepticism'!A:B,2,FALSE)</f>
        <v>6</v>
      </c>
      <c r="DY141">
        <f>7-VLOOKUP(CL141,'Professional Scepticism'!A:B,2,FALSE)</f>
        <v>5</v>
      </c>
      <c r="DZ141">
        <f>7-VLOOKUP(CM141,'Professional Scepticism'!A:B,2,FALSE)</f>
        <v>4</v>
      </c>
      <c r="EA141">
        <f>VLOOKUP(CN141,'Professional Scepticism'!A:B,2,FALSE)</f>
        <v>5</v>
      </c>
      <c r="EB141">
        <f>VLOOKUP(CO141,'Professional Scepticism'!A:B,2,FALSE)</f>
        <v>4</v>
      </c>
      <c r="EC141">
        <f>VLOOKUP(CP141,'Professional Scepticism'!A:B,2,FALSE)</f>
        <v>5</v>
      </c>
      <c r="ED141">
        <f>VLOOKUP(CQ141,'Professional Scepticism'!A:B,2,FALSE)</f>
        <v>6</v>
      </c>
      <c r="EE141">
        <f>7-VLOOKUP(CR141,'Professional Scepticism'!A:B,2,FALSE)</f>
        <v>4</v>
      </c>
      <c r="EF141">
        <f>7-VLOOKUP(CS141,'Professional Scepticism'!A:B,2,FALSE)</f>
        <v>6</v>
      </c>
      <c r="EG141">
        <f>VLOOKUP(CT141,'Professional Scepticism'!A:B,2,FALSE)</f>
        <v>5</v>
      </c>
      <c r="EH141">
        <f>7-VLOOKUP(CU141,'Professional Scepticism'!A:B,2,FALSE)</f>
        <v>3</v>
      </c>
      <c r="EI141">
        <f>VLOOKUP(CW141,'Professional Scepticism'!A:B,2,FALSE)</f>
        <v>5</v>
      </c>
      <c r="EJ141">
        <f>VLOOKUP(CX141,'Professional Scepticism'!A:B,2,FALSE)</f>
        <v>6</v>
      </c>
      <c r="EK141">
        <f>VLOOKUP(CY141,'Professional Scepticism'!A:B,2,FALSE)</f>
        <v>5</v>
      </c>
      <c r="EL141">
        <f>VLOOKUP(CZ141,'Professional Scepticism'!A:B,2,FALSE)</f>
        <v>5</v>
      </c>
      <c r="EM141">
        <f>VLOOKUP(DA141,'Professional Scepticism'!A:B,2,FALSE)</f>
        <v>6</v>
      </c>
      <c r="EN141">
        <f>7-VLOOKUP(DB141,'Professional Scepticism'!A:B,2,FALSE)</f>
        <v>5</v>
      </c>
      <c r="EO141">
        <f>7-VLOOKUP(DC141,'Professional Scepticism'!A:B,2,FALSE)</f>
        <v>5</v>
      </c>
      <c r="EP141">
        <f>VLOOKUP(DD141,'Professional Scepticism'!A:B,2,FALSE)</f>
        <v>5</v>
      </c>
      <c r="EQ141">
        <f>VLOOKUP(DE141,'Professional Scepticism'!A:B,2,FALSE)</f>
        <v>5</v>
      </c>
      <c r="ER141">
        <f>VLOOKUP(DF141,'Professional Scepticism'!A:B,2,FALSE)</f>
        <v>5</v>
      </c>
      <c r="ES141">
        <f>VLOOKUP(DH141,'Professional Scepticism'!A:B,2,FALSE)</f>
        <v>5</v>
      </c>
    </row>
    <row r="142" spans="1:149" x14ac:dyDescent="0.2">
      <c r="A142" s="2">
        <f t="shared" si="31"/>
        <v>137</v>
      </c>
      <c r="B142" t="b">
        <v>1</v>
      </c>
      <c r="C142" s="4">
        <v>100</v>
      </c>
      <c r="D142" t="s">
        <v>0</v>
      </c>
      <c r="E142" t="s">
        <v>4</v>
      </c>
      <c r="F142" t="s">
        <v>6</v>
      </c>
      <c r="G142" t="s">
        <v>5</v>
      </c>
      <c r="H142" t="s">
        <v>4</v>
      </c>
      <c r="I142" t="s">
        <v>4</v>
      </c>
      <c r="J142" t="s">
        <v>4</v>
      </c>
      <c r="K142" t="s">
        <v>4</v>
      </c>
      <c r="L142" t="s">
        <v>4</v>
      </c>
      <c r="M142" t="s">
        <v>4</v>
      </c>
      <c r="N142" t="s">
        <v>2</v>
      </c>
      <c r="O142" t="s">
        <v>6</v>
      </c>
      <c r="P142" t="s">
        <v>4</v>
      </c>
      <c r="Q142" t="s">
        <v>4</v>
      </c>
      <c r="R142" t="s">
        <v>7</v>
      </c>
      <c r="S142" t="s">
        <v>4</v>
      </c>
      <c r="T142" t="s">
        <v>7</v>
      </c>
      <c r="U142" t="s">
        <v>6</v>
      </c>
      <c r="V142" t="s">
        <v>7</v>
      </c>
      <c r="W142" t="s">
        <v>6</v>
      </c>
      <c r="X142" t="s">
        <v>7</v>
      </c>
      <c r="Y142" t="s">
        <v>8</v>
      </c>
      <c r="Z142" t="s">
        <v>9</v>
      </c>
      <c r="AA142" t="s">
        <v>10</v>
      </c>
      <c r="AB142" t="s">
        <v>18</v>
      </c>
      <c r="AC142" t="s">
        <v>19</v>
      </c>
      <c r="AD142" t="s">
        <v>9</v>
      </c>
      <c r="AE142" t="s">
        <v>9</v>
      </c>
      <c r="AF142" t="s">
        <v>24</v>
      </c>
      <c r="AG142" t="s">
        <v>10</v>
      </c>
      <c r="AJ142" t="s">
        <v>10</v>
      </c>
      <c r="AK142">
        <f>VLOOKUP(E142,Ethics!A:B,2,FALSE)</f>
        <v>7</v>
      </c>
      <c r="AL142">
        <f>VLOOKUP(P142,Ethics!A:B,2,FALSE)</f>
        <v>7</v>
      </c>
      <c r="AM142">
        <f>VLOOKUP(R142,Ethics!A:B,2,FALSE)</f>
        <v>4</v>
      </c>
      <c r="AN142">
        <f>VLOOKUP(S142,Ethics!A:B,2,FALSE)</f>
        <v>7</v>
      </c>
      <c r="AO142">
        <f>VLOOKUP(T142,Ethics!A:B,2,FALSE)</f>
        <v>4</v>
      </c>
      <c r="AP142">
        <f>VLOOKUP(U142,Ethics!A:B,2,FALSE)</f>
        <v>6</v>
      </c>
      <c r="AQ142">
        <f>VLOOKUP(V142,Ethics!A:B,2,FALSE)</f>
        <v>4</v>
      </c>
      <c r="AR142">
        <f>VLOOKUP(W142,Ethics!A:B,2,FALSE)</f>
        <v>6</v>
      </c>
      <c r="AS142">
        <f>VLOOKUP(X142,Ethics!A:B,2,FALSE)</f>
        <v>4</v>
      </c>
      <c r="AT142">
        <f>VLOOKUP(F142,Ethics!A:B,2,FALSE)</f>
        <v>6</v>
      </c>
      <c r="AU142" s="29" t="str">
        <f>IF(AND(AW142="High",BI142="High"),"Situationist",FALSE)</f>
        <v>Situationist</v>
      </c>
      <c r="AV142" s="29">
        <f>VLOOKUP(AU142,Ethics!D:E,2,FALSE)</f>
        <v>1</v>
      </c>
      <c r="AW142" t="str">
        <f t="shared" si="33"/>
        <v>High</v>
      </c>
      <c r="AX142">
        <f t="shared" si="34"/>
        <v>5.5</v>
      </c>
      <c r="AY142">
        <f>VLOOKUP(G142,Ethics!A:B,2,FALSE)</f>
        <v>3</v>
      </c>
      <c r="AZ142">
        <f>VLOOKUP(H142,Ethics!A:B,2,FALSE)</f>
        <v>7</v>
      </c>
      <c r="BA142">
        <f>VLOOKUP(I142,Ethics!A:B,2,FALSE)</f>
        <v>7</v>
      </c>
      <c r="BB142">
        <f>VLOOKUP(J142,Ethics!A:B,2,FALSE)</f>
        <v>7</v>
      </c>
      <c r="BC142">
        <f>VLOOKUP(K142,Ethics!A:B,2,FALSE)</f>
        <v>7</v>
      </c>
      <c r="BD142">
        <f>VLOOKUP(L142,Ethics!A:B,2,FALSE)</f>
        <v>7</v>
      </c>
      <c r="BE142">
        <f>VLOOKUP(M142,Ethics!A:B,2,FALSE)</f>
        <v>7</v>
      </c>
      <c r="BF142">
        <f>VLOOKUP(N142,Ethics!A:B,2,FALSE)</f>
        <v>8</v>
      </c>
      <c r="BG142">
        <f>VLOOKUP(O142,Ethics!A:B,2,FALSE)</f>
        <v>6</v>
      </c>
      <c r="BH142">
        <f>VLOOKUP(Q142,Ethics!A:B,2,FALSE)</f>
        <v>7</v>
      </c>
      <c r="BI142" t="str">
        <f t="shared" si="35"/>
        <v>High</v>
      </c>
      <c r="BJ142">
        <f t="shared" si="36"/>
        <v>6.6</v>
      </c>
      <c r="BL142">
        <f>VLOOKUP(Y142,'Personality Traits'!A:B,2,FALSE)</f>
        <v>2</v>
      </c>
      <c r="BM142">
        <f>8-VLOOKUP(Z142,'Personality Traits'!A:B,2,FALSE)</f>
        <v>2</v>
      </c>
      <c r="BN142">
        <f>VLOOKUP(AA142,'Personality Traits'!A:B,2,FALSE)</f>
        <v>7</v>
      </c>
      <c r="BO142">
        <f>8-VLOOKUP(AB142,'Personality Traits'!A:B,2,FALSE)</f>
        <v>5</v>
      </c>
      <c r="BP142">
        <f>VLOOKUP(AB142,'Personality Traits'!A:B,2,FALSE)</f>
        <v>3</v>
      </c>
      <c r="BQ142">
        <f>8-VLOOKUP(AD142,'Personality Traits'!A:B,2,FALSE)</f>
        <v>2</v>
      </c>
      <c r="BR142">
        <f>VLOOKUP(AE142,'Personality Traits'!A:B,2,FALSE)</f>
        <v>6</v>
      </c>
      <c r="BS142" t="e">
        <f>8-VLOOKUP(AF142,'Personality Traits'!A:B,2,FALSE)</f>
        <v>#N/A</v>
      </c>
      <c r="BT142">
        <f>VLOOKUP(AG142,'Personality Traits'!A:B,2,FALSE)</f>
        <v>7</v>
      </c>
      <c r="BU142">
        <f>8-VLOOKUP(AJ142,'Personality Traits'!A:B,2,FALSE)</f>
        <v>1</v>
      </c>
      <c r="BV142">
        <f t="shared" si="37"/>
        <v>2</v>
      </c>
      <c r="BW142">
        <f t="shared" si="37"/>
        <v>4</v>
      </c>
      <c r="BX142" t="e">
        <f t="shared" si="37"/>
        <v>#N/A</v>
      </c>
      <c r="BY142">
        <f t="shared" si="37"/>
        <v>6</v>
      </c>
      <c r="BZ142">
        <f t="shared" si="38"/>
        <v>2</v>
      </c>
      <c r="CA142" t="s">
        <v>32</v>
      </c>
      <c r="CB142">
        <f>VLOOKUP(CA142,'Level of traineeship or degree'!A:B,2,FALSE)</f>
        <v>3</v>
      </c>
      <c r="CE142" t="s">
        <v>22</v>
      </c>
      <c r="CF142">
        <f>VLOOKUP(CE142,Gender!A:B,2,FALSE)</f>
        <v>1</v>
      </c>
      <c r="CH142" t="s">
        <v>14</v>
      </c>
      <c r="CI142">
        <f>VLOOKUP(CH142,Culture!A:B,2,FALSE)</f>
        <v>8</v>
      </c>
      <c r="CK142" t="s">
        <v>17</v>
      </c>
      <c r="CL142" t="s">
        <v>8</v>
      </c>
      <c r="CM142" t="s">
        <v>8</v>
      </c>
      <c r="CN142" t="s">
        <v>15</v>
      </c>
      <c r="CO142" t="s">
        <v>16</v>
      </c>
      <c r="CP142" t="s">
        <v>9</v>
      </c>
      <c r="CQ142" t="s">
        <v>9</v>
      </c>
      <c r="CR142" t="s">
        <v>17</v>
      </c>
      <c r="CS142" t="s">
        <v>17</v>
      </c>
      <c r="CT142" t="s">
        <v>9</v>
      </c>
      <c r="CU142" t="s">
        <v>8</v>
      </c>
      <c r="CV142" t="s">
        <v>9</v>
      </c>
      <c r="CW142" t="s">
        <v>15</v>
      </c>
      <c r="CX142" t="s">
        <v>9</v>
      </c>
      <c r="CY142" t="s">
        <v>15</v>
      </c>
      <c r="CZ142" t="s">
        <v>9</v>
      </c>
      <c r="DA142" t="s">
        <v>9</v>
      </c>
      <c r="DB142" t="s">
        <v>8</v>
      </c>
      <c r="DC142" t="s">
        <v>8</v>
      </c>
      <c r="DD142" t="s">
        <v>15</v>
      </c>
      <c r="DE142" t="s">
        <v>15</v>
      </c>
      <c r="DF142" t="s">
        <v>9</v>
      </c>
      <c r="DG142" t="s">
        <v>15</v>
      </c>
      <c r="DH142" t="s">
        <v>9</v>
      </c>
      <c r="DI142" t="s">
        <v>9</v>
      </c>
      <c r="DJ142" t="s">
        <v>16</v>
      </c>
      <c r="DK142" t="s">
        <v>9</v>
      </c>
      <c r="DL142" t="s">
        <v>15</v>
      </c>
      <c r="DM142" t="s">
        <v>9</v>
      </c>
      <c r="DN142" t="s">
        <v>9</v>
      </c>
      <c r="DO142">
        <f t="shared" si="39"/>
        <v>142</v>
      </c>
      <c r="DP142">
        <f>7-VLOOKUP(CK142,'Professional Scepticism'!A:B,2,FALSE)</f>
        <v>4</v>
      </c>
      <c r="DQ142">
        <f>VLOOKUP(CV142,'Professional Scepticism'!A:B,2,FALSE)</f>
        <v>5</v>
      </c>
      <c r="DR142">
        <f>VLOOKUP(DG142,'Professional Scepticism'!A:B,2,FALSE)</f>
        <v>4</v>
      </c>
      <c r="DS142">
        <f>VLOOKUP(DI142,'Professional Scepticism'!A:B,2,FALSE)</f>
        <v>5</v>
      </c>
      <c r="DT142">
        <f>VLOOKUP(DJ142,'Professional Scepticism'!A:B,2,FALSE)</f>
        <v>6</v>
      </c>
      <c r="DU142">
        <f>VLOOKUP(DK142,'Professional Scepticism'!A:B,2,FALSE)</f>
        <v>5</v>
      </c>
      <c r="DV142">
        <f>VLOOKUP(DL142,'Professional Scepticism'!A:B,2,FALSE)</f>
        <v>4</v>
      </c>
      <c r="DW142">
        <f>VLOOKUP(DM142,'Professional Scepticism'!A:B,2,FALSE)</f>
        <v>5</v>
      </c>
      <c r="DX142">
        <f>VLOOKUP(DN142,'Professional Scepticism'!A:B,2,FALSE)</f>
        <v>5</v>
      </c>
      <c r="DY142">
        <f>7-VLOOKUP(CL142,'Professional Scepticism'!A:B,2,FALSE)</f>
        <v>5</v>
      </c>
      <c r="DZ142">
        <f>7-VLOOKUP(CM142,'Professional Scepticism'!A:B,2,FALSE)</f>
        <v>5</v>
      </c>
      <c r="EA142">
        <f>VLOOKUP(CN142,'Professional Scepticism'!A:B,2,FALSE)</f>
        <v>4</v>
      </c>
      <c r="EB142">
        <f>VLOOKUP(CO142,'Professional Scepticism'!A:B,2,FALSE)</f>
        <v>6</v>
      </c>
      <c r="EC142">
        <f>VLOOKUP(CP142,'Professional Scepticism'!A:B,2,FALSE)</f>
        <v>5</v>
      </c>
      <c r="ED142">
        <f>VLOOKUP(CQ142,'Professional Scepticism'!A:B,2,FALSE)</f>
        <v>5</v>
      </c>
      <c r="EE142">
        <f>7-VLOOKUP(CR142,'Professional Scepticism'!A:B,2,FALSE)</f>
        <v>4</v>
      </c>
      <c r="EF142">
        <f>7-VLOOKUP(CS142,'Professional Scepticism'!A:B,2,FALSE)</f>
        <v>4</v>
      </c>
      <c r="EG142">
        <f>VLOOKUP(CT142,'Professional Scepticism'!A:B,2,FALSE)</f>
        <v>5</v>
      </c>
      <c r="EH142">
        <f>7-VLOOKUP(CU142,'Professional Scepticism'!A:B,2,FALSE)</f>
        <v>5</v>
      </c>
      <c r="EI142">
        <f>VLOOKUP(CW142,'Professional Scepticism'!A:B,2,FALSE)</f>
        <v>4</v>
      </c>
      <c r="EJ142">
        <f>VLOOKUP(CX142,'Professional Scepticism'!A:B,2,FALSE)</f>
        <v>5</v>
      </c>
      <c r="EK142">
        <f>VLOOKUP(CY142,'Professional Scepticism'!A:B,2,FALSE)</f>
        <v>4</v>
      </c>
      <c r="EL142">
        <f>VLOOKUP(CZ142,'Professional Scepticism'!A:B,2,FALSE)</f>
        <v>5</v>
      </c>
      <c r="EM142">
        <f>VLOOKUP(DA142,'Professional Scepticism'!A:B,2,FALSE)</f>
        <v>5</v>
      </c>
      <c r="EN142">
        <f>7-VLOOKUP(DB142,'Professional Scepticism'!A:B,2,FALSE)</f>
        <v>5</v>
      </c>
      <c r="EO142">
        <f>7-VLOOKUP(DC142,'Professional Scepticism'!A:B,2,FALSE)</f>
        <v>5</v>
      </c>
      <c r="EP142">
        <f>VLOOKUP(DD142,'Professional Scepticism'!A:B,2,FALSE)</f>
        <v>4</v>
      </c>
      <c r="EQ142">
        <f>VLOOKUP(DE142,'Professional Scepticism'!A:B,2,FALSE)</f>
        <v>4</v>
      </c>
      <c r="ER142">
        <f>VLOOKUP(DF142,'Professional Scepticism'!A:B,2,FALSE)</f>
        <v>5</v>
      </c>
      <c r="ES142">
        <f>VLOOKUP(DH142,'Professional Scepticism'!A:B,2,FALSE)</f>
        <v>5</v>
      </c>
    </row>
    <row r="143" spans="1:149" x14ac:dyDescent="0.2">
      <c r="A143" s="2">
        <f t="shared" si="31"/>
        <v>138</v>
      </c>
      <c r="B143" t="b">
        <v>1</v>
      </c>
      <c r="C143" s="4">
        <v>100</v>
      </c>
      <c r="D143" t="s">
        <v>0</v>
      </c>
      <c r="E143" t="s">
        <v>1</v>
      </c>
      <c r="F143" t="s">
        <v>1</v>
      </c>
      <c r="G143" t="s">
        <v>23</v>
      </c>
      <c r="H143" t="s">
        <v>23</v>
      </c>
      <c r="I143" t="s">
        <v>4</v>
      </c>
      <c r="J143" t="s">
        <v>4</v>
      </c>
      <c r="K143" t="s">
        <v>2</v>
      </c>
      <c r="L143" t="s">
        <v>1</v>
      </c>
      <c r="M143" t="s">
        <v>23</v>
      </c>
      <c r="N143" t="s">
        <v>2</v>
      </c>
      <c r="O143" t="s">
        <v>23</v>
      </c>
      <c r="P143" t="s">
        <v>7</v>
      </c>
      <c r="Q143" t="s">
        <v>23</v>
      </c>
      <c r="R143" t="s">
        <v>1</v>
      </c>
      <c r="S143" t="s">
        <v>1</v>
      </c>
      <c r="T143" t="s">
        <v>1</v>
      </c>
      <c r="U143" t="s">
        <v>1</v>
      </c>
      <c r="V143" t="s">
        <v>1</v>
      </c>
      <c r="W143" t="s">
        <v>1</v>
      </c>
      <c r="X143" t="s">
        <v>1</v>
      </c>
      <c r="Y143" t="s">
        <v>10</v>
      </c>
      <c r="Z143" t="s">
        <v>10</v>
      </c>
      <c r="AA143" t="s">
        <v>10</v>
      </c>
      <c r="AB143" t="s">
        <v>18</v>
      </c>
      <c r="AC143" t="s">
        <v>10</v>
      </c>
      <c r="AD143" t="s">
        <v>8</v>
      </c>
      <c r="AE143" t="s">
        <v>10</v>
      </c>
      <c r="AF143" t="s">
        <v>24</v>
      </c>
      <c r="AG143" t="s">
        <v>10</v>
      </c>
      <c r="AJ143" t="s">
        <v>8</v>
      </c>
      <c r="AK143">
        <f>VLOOKUP(E143,Ethics!A:B,2,FALSE)</f>
        <v>9</v>
      </c>
      <c r="AL143">
        <f>VLOOKUP(P143,Ethics!A:B,2,FALSE)</f>
        <v>4</v>
      </c>
      <c r="AM143">
        <f>VLOOKUP(R143,Ethics!A:B,2,FALSE)</f>
        <v>9</v>
      </c>
      <c r="AN143">
        <f>VLOOKUP(S143,Ethics!A:B,2,FALSE)</f>
        <v>9</v>
      </c>
      <c r="AO143">
        <f>VLOOKUP(T143,Ethics!A:B,2,FALSE)</f>
        <v>9</v>
      </c>
      <c r="AP143">
        <f>VLOOKUP(U143,Ethics!A:B,2,FALSE)</f>
        <v>9</v>
      </c>
      <c r="AQ143">
        <f>VLOOKUP(V143,Ethics!A:B,2,FALSE)</f>
        <v>9</v>
      </c>
      <c r="AR143">
        <f>VLOOKUP(W143,Ethics!A:B,2,FALSE)</f>
        <v>9</v>
      </c>
      <c r="AS143">
        <f>VLOOKUP(X143,Ethics!A:B,2,FALSE)</f>
        <v>9</v>
      </c>
      <c r="AT143">
        <f>VLOOKUP(F143,Ethics!A:B,2,FALSE)</f>
        <v>9</v>
      </c>
      <c r="AU143" s="29" t="str">
        <f t="shared" si="43"/>
        <v>Absolutist</v>
      </c>
      <c r="AV143" s="29">
        <f>VLOOKUP(AU143,Ethics!D:E,2,FALSE)</f>
        <v>2</v>
      </c>
      <c r="AW143" t="str">
        <f t="shared" si="33"/>
        <v>High</v>
      </c>
      <c r="AX143">
        <f t="shared" si="34"/>
        <v>8.5</v>
      </c>
      <c r="AY143">
        <f>VLOOKUP(G143,Ethics!A:B,2,FALSE)</f>
        <v>1</v>
      </c>
      <c r="AZ143">
        <f>VLOOKUP(H143,Ethics!A:B,2,FALSE)</f>
        <v>1</v>
      </c>
      <c r="BA143">
        <f>VLOOKUP(I143,Ethics!A:B,2,FALSE)</f>
        <v>7</v>
      </c>
      <c r="BB143">
        <f>VLOOKUP(J143,Ethics!A:B,2,FALSE)</f>
        <v>7</v>
      </c>
      <c r="BC143">
        <f>VLOOKUP(K143,Ethics!A:B,2,FALSE)</f>
        <v>8</v>
      </c>
      <c r="BD143">
        <f>VLOOKUP(L143,Ethics!A:B,2,FALSE)</f>
        <v>9</v>
      </c>
      <c r="BE143">
        <f>VLOOKUP(M143,Ethics!A:B,2,FALSE)</f>
        <v>1</v>
      </c>
      <c r="BF143">
        <f>VLOOKUP(N143,Ethics!A:B,2,FALSE)</f>
        <v>8</v>
      </c>
      <c r="BG143">
        <f>VLOOKUP(O143,Ethics!A:B,2,FALSE)</f>
        <v>1</v>
      </c>
      <c r="BH143">
        <f>VLOOKUP(Q143,Ethics!A:B,2,FALSE)</f>
        <v>1</v>
      </c>
      <c r="BI143" t="str">
        <f t="shared" si="35"/>
        <v>Low</v>
      </c>
      <c r="BJ143">
        <f t="shared" si="36"/>
        <v>4.4000000000000004</v>
      </c>
      <c r="BL143">
        <f>VLOOKUP(Y143,'Personality Traits'!A:B,2,FALSE)</f>
        <v>7</v>
      </c>
      <c r="BM143">
        <f>8-VLOOKUP(Z143,'Personality Traits'!A:B,2,FALSE)</f>
        <v>1</v>
      </c>
      <c r="BN143">
        <f>VLOOKUP(AA143,'Personality Traits'!A:B,2,FALSE)</f>
        <v>7</v>
      </c>
      <c r="BO143">
        <f>8-VLOOKUP(AB143,'Personality Traits'!A:B,2,FALSE)</f>
        <v>5</v>
      </c>
      <c r="BP143">
        <f>VLOOKUP(AB143,'Personality Traits'!A:B,2,FALSE)</f>
        <v>3</v>
      </c>
      <c r="BQ143">
        <f>8-VLOOKUP(AD143,'Personality Traits'!A:B,2,FALSE)</f>
        <v>6</v>
      </c>
      <c r="BR143">
        <f>VLOOKUP(AE143,'Personality Traits'!A:B,2,FALSE)</f>
        <v>7</v>
      </c>
      <c r="BS143" t="e">
        <f>8-VLOOKUP(AF143,'Personality Traits'!A:B,2,FALSE)</f>
        <v>#N/A</v>
      </c>
      <c r="BT143">
        <f>VLOOKUP(AG143,'Personality Traits'!A:B,2,FALSE)</f>
        <v>7</v>
      </c>
      <c r="BU143">
        <f>8-VLOOKUP(AJ143,'Personality Traits'!A:B,2,FALSE)</f>
        <v>6</v>
      </c>
      <c r="BV143">
        <f t="shared" si="37"/>
        <v>6.5</v>
      </c>
      <c r="BW143">
        <f t="shared" si="37"/>
        <v>4</v>
      </c>
      <c r="BX143" t="e">
        <f>AVERAGE(BN143,BS143)</f>
        <v>#N/A</v>
      </c>
      <c r="BY143">
        <f t="shared" si="37"/>
        <v>6</v>
      </c>
      <c r="BZ143">
        <f t="shared" si="38"/>
        <v>4.5</v>
      </c>
      <c r="CA143" t="s">
        <v>32</v>
      </c>
      <c r="CB143">
        <f>VLOOKUP(CA143,'Level of traineeship or degree'!A:B,2,FALSE)</f>
        <v>3</v>
      </c>
      <c r="CE143" t="s">
        <v>13</v>
      </c>
      <c r="CF143">
        <f>VLOOKUP(CE143,Gender!A:B,2,FALSE)</f>
        <v>0</v>
      </c>
      <c r="CG143" t="s">
        <v>36</v>
      </c>
      <c r="CH143" t="s">
        <v>30</v>
      </c>
      <c r="CI143">
        <v>5</v>
      </c>
      <c r="CK143" t="s">
        <v>8</v>
      </c>
      <c r="CL143" t="s">
        <v>26</v>
      </c>
      <c r="CM143" t="s">
        <v>26</v>
      </c>
      <c r="CN143" t="s">
        <v>15</v>
      </c>
      <c r="CO143" t="s">
        <v>16</v>
      </c>
      <c r="CP143" t="s">
        <v>16</v>
      </c>
      <c r="CQ143" t="s">
        <v>16</v>
      </c>
      <c r="CR143" t="s">
        <v>17</v>
      </c>
      <c r="CS143" t="s">
        <v>17</v>
      </c>
      <c r="CT143" t="s">
        <v>16</v>
      </c>
      <c r="CU143" t="s">
        <v>26</v>
      </c>
      <c r="CV143" t="s">
        <v>16</v>
      </c>
      <c r="CW143" t="s">
        <v>16</v>
      </c>
      <c r="CX143" t="s">
        <v>9</v>
      </c>
      <c r="CY143" t="s">
        <v>16</v>
      </c>
      <c r="CZ143" t="s">
        <v>16</v>
      </c>
      <c r="DA143" t="s">
        <v>16</v>
      </c>
      <c r="DB143" t="s">
        <v>26</v>
      </c>
      <c r="DC143" t="s">
        <v>9</v>
      </c>
      <c r="DD143" t="s">
        <v>16</v>
      </c>
      <c r="DE143" t="s">
        <v>16</v>
      </c>
      <c r="DF143" t="s">
        <v>16</v>
      </c>
      <c r="DG143" t="s">
        <v>16</v>
      </c>
      <c r="DH143" t="s">
        <v>16</v>
      </c>
      <c r="DI143" t="s">
        <v>9</v>
      </c>
      <c r="DJ143" t="s">
        <v>16</v>
      </c>
      <c r="DK143" t="s">
        <v>15</v>
      </c>
      <c r="DL143" t="s">
        <v>16</v>
      </c>
      <c r="DM143" t="s">
        <v>16</v>
      </c>
      <c r="DN143" t="s">
        <v>17</v>
      </c>
      <c r="DO143">
        <f t="shared" si="39"/>
        <v>162</v>
      </c>
      <c r="DP143">
        <f>7-VLOOKUP(CK143,'Professional Scepticism'!A:B,2,FALSE)</f>
        <v>5</v>
      </c>
      <c r="DQ143">
        <f>VLOOKUP(CV143,'Professional Scepticism'!A:B,2,FALSE)</f>
        <v>6</v>
      </c>
      <c r="DR143">
        <f>VLOOKUP(DG143,'Professional Scepticism'!A:B,2,FALSE)</f>
        <v>6</v>
      </c>
      <c r="DS143">
        <f>VLOOKUP(DI143,'Professional Scepticism'!A:B,2,FALSE)</f>
        <v>5</v>
      </c>
      <c r="DT143">
        <f>VLOOKUP(DJ143,'Professional Scepticism'!A:B,2,FALSE)</f>
        <v>6</v>
      </c>
      <c r="DU143">
        <f>VLOOKUP(DK143,'Professional Scepticism'!A:B,2,FALSE)</f>
        <v>4</v>
      </c>
      <c r="DV143">
        <f>VLOOKUP(DL143,'Professional Scepticism'!A:B,2,FALSE)</f>
        <v>6</v>
      </c>
      <c r="DW143">
        <f>VLOOKUP(DM143,'Professional Scepticism'!A:B,2,FALSE)</f>
        <v>6</v>
      </c>
      <c r="DX143">
        <f>VLOOKUP(DN143,'Professional Scepticism'!A:B,2,FALSE)</f>
        <v>3</v>
      </c>
      <c r="DY143">
        <f>7-VLOOKUP(CL143,'Professional Scepticism'!A:B,2,FALSE)</f>
        <v>6</v>
      </c>
      <c r="DZ143">
        <f>7-VLOOKUP(CM143,'Professional Scepticism'!A:B,2,FALSE)</f>
        <v>6</v>
      </c>
      <c r="EA143">
        <f>VLOOKUP(CN143,'Professional Scepticism'!A:B,2,FALSE)</f>
        <v>4</v>
      </c>
      <c r="EB143">
        <f>VLOOKUP(CO143,'Professional Scepticism'!A:B,2,FALSE)</f>
        <v>6</v>
      </c>
      <c r="EC143">
        <f>VLOOKUP(CP143,'Professional Scepticism'!A:B,2,FALSE)</f>
        <v>6</v>
      </c>
      <c r="ED143">
        <f>VLOOKUP(CQ143,'Professional Scepticism'!A:B,2,FALSE)</f>
        <v>6</v>
      </c>
      <c r="EE143">
        <f>7-VLOOKUP(CR143,'Professional Scepticism'!A:B,2,FALSE)</f>
        <v>4</v>
      </c>
      <c r="EF143">
        <f>7-VLOOKUP(CS143,'Professional Scepticism'!A:B,2,FALSE)</f>
        <v>4</v>
      </c>
      <c r="EG143">
        <f>VLOOKUP(CT143,'Professional Scepticism'!A:B,2,FALSE)</f>
        <v>6</v>
      </c>
      <c r="EH143">
        <f>7-VLOOKUP(CU143,'Professional Scepticism'!A:B,2,FALSE)</f>
        <v>6</v>
      </c>
      <c r="EI143">
        <f>VLOOKUP(CW143,'Professional Scepticism'!A:B,2,FALSE)</f>
        <v>6</v>
      </c>
      <c r="EJ143">
        <f>VLOOKUP(CX143,'Professional Scepticism'!A:B,2,FALSE)</f>
        <v>5</v>
      </c>
      <c r="EK143">
        <f>VLOOKUP(CY143,'Professional Scepticism'!A:B,2,FALSE)</f>
        <v>6</v>
      </c>
      <c r="EL143">
        <f>VLOOKUP(CZ143,'Professional Scepticism'!A:B,2,FALSE)</f>
        <v>6</v>
      </c>
      <c r="EM143">
        <f>VLOOKUP(DA143,'Professional Scepticism'!A:B,2,FALSE)</f>
        <v>6</v>
      </c>
      <c r="EN143">
        <f>7-VLOOKUP(DB143,'Professional Scepticism'!A:B,2,FALSE)</f>
        <v>6</v>
      </c>
      <c r="EO143">
        <f>7-VLOOKUP(DC143,'Professional Scepticism'!A:B,2,FALSE)</f>
        <v>2</v>
      </c>
      <c r="EP143">
        <f>VLOOKUP(DD143,'Professional Scepticism'!A:B,2,FALSE)</f>
        <v>6</v>
      </c>
      <c r="EQ143">
        <f>VLOOKUP(DE143,'Professional Scepticism'!A:B,2,FALSE)</f>
        <v>6</v>
      </c>
      <c r="ER143">
        <f>VLOOKUP(DF143,'Professional Scepticism'!A:B,2,FALSE)</f>
        <v>6</v>
      </c>
      <c r="ES143">
        <f>VLOOKUP(DH143,'Professional Scepticism'!A:B,2,FALSE)</f>
        <v>6</v>
      </c>
    </row>
    <row r="144" spans="1:149" x14ac:dyDescent="0.2">
      <c r="A144" s="2">
        <f t="shared" si="31"/>
        <v>139</v>
      </c>
      <c r="B144" t="b">
        <v>1</v>
      </c>
      <c r="C144" s="4">
        <v>100</v>
      </c>
      <c r="D144" t="s">
        <v>0</v>
      </c>
      <c r="E144" t="s">
        <v>1</v>
      </c>
      <c r="F144" t="s">
        <v>6</v>
      </c>
      <c r="G144" t="s">
        <v>7</v>
      </c>
      <c r="H144" t="s">
        <v>6</v>
      </c>
      <c r="I144" t="s">
        <v>4</v>
      </c>
      <c r="J144" t="s">
        <v>7</v>
      </c>
      <c r="K144" t="s">
        <v>7</v>
      </c>
      <c r="L144" t="s">
        <v>3</v>
      </c>
      <c r="M144" t="s">
        <v>6</v>
      </c>
      <c r="N144" t="s">
        <v>6</v>
      </c>
      <c r="O144" t="s">
        <v>7</v>
      </c>
      <c r="P144" t="s">
        <v>1</v>
      </c>
      <c r="Q144" t="s">
        <v>7</v>
      </c>
      <c r="R144" t="s">
        <v>6</v>
      </c>
      <c r="S144" t="s">
        <v>1</v>
      </c>
      <c r="T144" t="s">
        <v>1</v>
      </c>
      <c r="U144" t="s">
        <v>1</v>
      </c>
      <c r="V144" t="s">
        <v>7</v>
      </c>
      <c r="W144" t="s">
        <v>6</v>
      </c>
      <c r="X144" t="s">
        <v>6</v>
      </c>
      <c r="Y144" t="s">
        <v>8</v>
      </c>
      <c r="Z144" t="s">
        <v>19</v>
      </c>
      <c r="AA144" t="s">
        <v>9</v>
      </c>
      <c r="AB144" t="s">
        <v>9</v>
      </c>
      <c r="AC144" t="s">
        <v>19</v>
      </c>
      <c r="AD144" t="s">
        <v>10</v>
      </c>
      <c r="AE144" t="s">
        <v>19</v>
      </c>
      <c r="AF144" t="s">
        <v>18</v>
      </c>
      <c r="AG144" t="s">
        <v>19</v>
      </c>
      <c r="AJ144" t="s">
        <v>19</v>
      </c>
      <c r="AK144">
        <f>VLOOKUP(E144,Ethics!A:B,2,FALSE)</f>
        <v>9</v>
      </c>
      <c r="AL144">
        <f>VLOOKUP(P144,Ethics!A:B,2,FALSE)</f>
        <v>9</v>
      </c>
      <c r="AM144">
        <f>VLOOKUP(R144,Ethics!A:B,2,FALSE)</f>
        <v>6</v>
      </c>
      <c r="AN144">
        <f>VLOOKUP(S144,Ethics!A:B,2,FALSE)</f>
        <v>9</v>
      </c>
      <c r="AO144">
        <f>VLOOKUP(T144,Ethics!A:B,2,FALSE)</f>
        <v>9</v>
      </c>
      <c r="AP144">
        <f>VLOOKUP(U144,Ethics!A:B,2,FALSE)</f>
        <v>9</v>
      </c>
      <c r="AQ144">
        <f>VLOOKUP(V144,Ethics!A:B,2,FALSE)</f>
        <v>4</v>
      </c>
      <c r="AR144">
        <f>VLOOKUP(W144,Ethics!A:B,2,FALSE)</f>
        <v>6</v>
      </c>
      <c r="AS144">
        <f>VLOOKUP(X144,Ethics!A:B,2,FALSE)</f>
        <v>6</v>
      </c>
      <c r="AT144">
        <f>VLOOKUP(F144,Ethics!A:B,2,FALSE)</f>
        <v>6</v>
      </c>
      <c r="AU144" s="29" t="str">
        <f t="shared" si="43"/>
        <v>Absolutist</v>
      </c>
      <c r="AV144" s="29">
        <f>VLOOKUP(AU144,Ethics!D:E,2,FALSE)</f>
        <v>2</v>
      </c>
      <c r="AW144" t="str">
        <f t="shared" si="33"/>
        <v>High</v>
      </c>
      <c r="AX144">
        <f t="shared" si="34"/>
        <v>7.3</v>
      </c>
      <c r="AY144">
        <f>VLOOKUP(G144,Ethics!A:B,2,FALSE)</f>
        <v>4</v>
      </c>
      <c r="AZ144">
        <f>VLOOKUP(H144,Ethics!A:B,2,FALSE)</f>
        <v>6</v>
      </c>
      <c r="BA144">
        <f>VLOOKUP(I144,Ethics!A:B,2,FALSE)</f>
        <v>7</v>
      </c>
      <c r="BB144">
        <f>VLOOKUP(J144,Ethics!A:B,2,FALSE)</f>
        <v>4</v>
      </c>
      <c r="BC144">
        <f>VLOOKUP(K144,Ethics!A:B,2,FALSE)</f>
        <v>4</v>
      </c>
      <c r="BD144">
        <f>VLOOKUP(L144,Ethics!A:B,2,FALSE)</f>
        <v>2</v>
      </c>
      <c r="BE144">
        <f>VLOOKUP(M144,Ethics!A:B,2,FALSE)</f>
        <v>6</v>
      </c>
      <c r="BF144">
        <f>VLOOKUP(N144,Ethics!A:B,2,FALSE)</f>
        <v>6</v>
      </c>
      <c r="BG144">
        <f>VLOOKUP(O144,Ethics!A:B,2,FALSE)</f>
        <v>4</v>
      </c>
      <c r="BH144">
        <f>VLOOKUP(Q144,Ethics!A:B,2,FALSE)</f>
        <v>4</v>
      </c>
      <c r="BI144" t="str">
        <f t="shared" si="35"/>
        <v>Low</v>
      </c>
      <c r="BJ144">
        <f t="shared" si="36"/>
        <v>4.7</v>
      </c>
      <c r="BL144">
        <f>VLOOKUP(Y144,'Personality Traits'!A:B,2,FALSE)</f>
        <v>2</v>
      </c>
      <c r="BM144">
        <f>8-VLOOKUP(Z144,'Personality Traits'!A:B,2,FALSE)</f>
        <v>3</v>
      </c>
      <c r="BN144">
        <f>VLOOKUP(AA144,'Personality Traits'!A:B,2,FALSE)</f>
        <v>6</v>
      </c>
      <c r="BO144">
        <f>8-VLOOKUP(AB144,'Personality Traits'!A:B,2,FALSE)</f>
        <v>2</v>
      </c>
      <c r="BP144">
        <f>VLOOKUP(AB144,'Personality Traits'!A:B,2,FALSE)</f>
        <v>6</v>
      </c>
      <c r="BQ144">
        <f>8-VLOOKUP(AD144,'Personality Traits'!A:B,2,FALSE)</f>
        <v>1</v>
      </c>
      <c r="BR144">
        <f>VLOOKUP(AE144,'Personality Traits'!A:B,2,FALSE)</f>
        <v>5</v>
      </c>
      <c r="BS144">
        <f>8-VLOOKUP(AF144,'Personality Traits'!A:B,2,FALSE)</f>
        <v>5</v>
      </c>
      <c r="BT144">
        <f>VLOOKUP(AG144,'Personality Traits'!A:B,2,FALSE)</f>
        <v>5</v>
      </c>
      <c r="BU144">
        <f>8-VLOOKUP(AJ144,'Personality Traits'!A:B,2,FALSE)</f>
        <v>3</v>
      </c>
      <c r="BV144">
        <f t="shared" si="37"/>
        <v>1.5</v>
      </c>
      <c r="BW144">
        <f t="shared" si="37"/>
        <v>4</v>
      </c>
      <c r="BX144">
        <f t="shared" si="37"/>
        <v>5.5</v>
      </c>
      <c r="BY144">
        <f t="shared" si="37"/>
        <v>3.5</v>
      </c>
      <c r="BZ144">
        <f t="shared" si="38"/>
        <v>4.5</v>
      </c>
      <c r="CA144" t="s">
        <v>32</v>
      </c>
      <c r="CB144">
        <f>VLOOKUP(CA144,'Level of traineeship or degree'!A:B,2,FALSE)</f>
        <v>3</v>
      </c>
      <c r="CE144" t="s">
        <v>22</v>
      </c>
      <c r="CF144">
        <f>VLOOKUP(CE144,Gender!A:B,2,FALSE)</f>
        <v>1</v>
      </c>
      <c r="CH144" t="s">
        <v>14</v>
      </c>
      <c r="CI144">
        <f>VLOOKUP(CH144,Culture!A:B,2,FALSE)</f>
        <v>8</v>
      </c>
      <c r="CK144" t="s">
        <v>17</v>
      </c>
      <c r="CL144" t="s">
        <v>8</v>
      </c>
      <c r="CM144" t="s">
        <v>17</v>
      </c>
      <c r="CN144" t="s">
        <v>15</v>
      </c>
      <c r="CO144" t="s">
        <v>8</v>
      </c>
      <c r="CP144" t="s">
        <v>15</v>
      </c>
      <c r="CQ144" t="s">
        <v>15</v>
      </c>
      <c r="CR144" t="s">
        <v>15</v>
      </c>
      <c r="CS144" t="s">
        <v>15</v>
      </c>
      <c r="CT144" t="s">
        <v>17</v>
      </c>
      <c r="CU144" t="s">
        <v>15</v>
      </c>
      <c r="CV144" t="s">
        <v>15</v>
      </c>
      <c r="CW144" t="s">
        <v>9</v>
      </c>
      <c r="CX144" t="s">
        <v>15</v>
      </c>
      <c r="CY144" t="s">
        <v>16</v>
      </c>
      <c r="CZ144" t="s">
        <v>17</v>
      </c>
      <c r="DA144" t="s">
        <v>9</v>
      </c>
      <c r="DB144" t="s">
        <v>15</v>
      </c>
      <c r="DC144" t="s">
        <v>15</v>
      </c>
      <c r="DD144" t="s">
        <v>9</v>
      </c>
      <c r="DE144" t="s">
        <v>15</v>
      </c>
      <c r="DF144" t="s">
        <v>15</v>
      </c>
      <c r="DG144" t="s">
        <v>9</v>
      </c>
      <c r="DH144" t="s">
        <v>15</v>
      </c>
      <c r="DI144" t="s">
        <v>15</v>
      </c>
      <c r="DJ144" t="s">
        <v>15</v>
      </c>
      <c r="DK144" t="s">
        <v>15</v>
      </c>
      <c r="DL144" t="s">
        <v>9</v>
      </c>
      <c r="DM144" t="s">
        <v>9</v>
      </c>
      <c r="DN144" t="s">
        <v>16</v>
      </c>
      <c r="DO144">
        <f t="shared" si="39"/>
        <v>122</v>
      </c>
      <c r="DP144">
        <f>7-VLOOKUP(CK144,'Professional Scepticism'!A:B,2,FALSE)</f>
        <v>4</v>
      </c>
      <c r="DQ144">
        <f>VLOOKUP(CV144,'Professional Scepticism'!A:B,2,FALSE)</f>
        <v>4</v>
      </c>
      <c r="DR144">
        <f>VLOOKUP(DG144,'Professional Scepticism'!A:B,2,FALSE)</f>
        <v>5</v>
      </c>
      <c r="DS144">
        <f>VLOOKUP(DI144,'Professional Scepticism'!A:B,2,FALSE)</f>
        <v>4</v>
      </c>
      <c r="DT144">
        <f>VLOOKUP(DJ144,'Professional Scepticism'!A:B,2,FALSE)</f>
        <v>4</v>
      </c>
      <c r="DU144">
        <f>VLOOKUP(DK144,'Professional Scepticism'!A:B,2,FALSE)</f>
        <v>4</v>
      </c>
      <c r="DV144">
        <f>VLOOKUP(DL144,'Professional Scepticism'!A:B,2,FALSE)</f>
        <v>5</v>
      </c>
      <c r="DW144">
        <f>VLOOKUP(DM144,'Professional Scepticism'!A:B,2,FALSE)</f>
        <v>5</v>
      </c>
      <c r="DX144">
        <f>VLOOKUP(DN144,'Professional Scepticism'!A:B,2,FALSE)</f>
        <v>6</v>
      </c>
      <c r="DY144">
        <f>7-VLOOKUP(CL144,'Professional Scepticism'!A:B,2,FALSE)</f>
        <v>5</v>
      </c>
      <c r="DZ144">
        <f>7-VLOOKUP(CM144,'Professional Scepticism'!A:B,2,FALSE)</f>
        <v>4</v>
      </c>
      <c r="EA144">
        <f>VLOOKUP(CN144,'Professional Scepticism'!A:B,2,FALSE)</f>
        <v>4</v>
      </c>
      <c r="EB144">
        <f>VLOOKUP(CO144,'Professional Scepticism'!A:B,2,FALSE)</f>
        <v>2</v>
      </c>
      <c r="EC144">
        <f>VLOOKUP(CP144,'Professional Scepticism'!A:B,2,FALSE)</f>
        <v>4</v>
      </c>
      <c r="ED144">
        <f>VLOOKUP(CQ144,'Professional Scepticism'!A:B,2,FALSE)</f>
        <v>4</v>
      </c>
      <c r="EE144">
        <f>7-VLOOKUP(CR144,'Professional Scepticism'!A:B,2,FALSE)</f>
        <v>3</v>
      </c>
      <c r="EF144">
        <f>7-VLOOKUP(CS144,'Professional Scepticism'!A:B,2,FALSE)</f>
        <v>3</v>
      </c>
      <c r="EG144">
        <f>VLOOKUP(CT144,'Professional Scepticism'!A:B,2,FALSE)</f>
        <v>3</v>
      </c>
      <c r="EH144">
        <f>7-VLOOKUP(CU144,'Professional Scepticism'!A:B,2,FALSE)</f>
        <v>3</v>
      </c>
      <c r="EI144">
        <f>VLOOKUP(CW144,'Professional Scepticism'!A:B,2,FALSE)</f>
        <v>5</v>
      </c>
      <c r="EJ144">
        <f>VLOOKUP(CX144,'Professional Scepticism'!A:B,2,FALSE)</f>
        <v>4</v>
      </c>
      <c r="EK144">
        <f>VLOOKUP(CY144,'Professional Scepticism'!A:B,2,FALSE)</f>
        <v>6</v>
      </c>
      <c r="EL144">
        <f>VLOOKUP(CZ144,'Professional Scepticism'!A:B,2,FALSE)</f>
        <v>3</v>
      </c>
      <c r="EM144">
        <f>VLOOKUP(DA144,'Professional Scepticism'!A:B,2,FALSE)</f>
        <v>5</v>
      </c>
      <c r="EN144">
        <f>7-VLOOKUP(DB144,'Professional Scepticism'!A:B,2,FALSE)</f>
        <v>3</v>
      </c>
      <c r="EO144">
        <f>7-VLOOKUP(DC144,'Professional Scepticism'!A:B,2,FALSE)</f>
        <v>3</v>
      </c>
      <c r="EP144">
        <f>VLOOKUP(DD144,'Professional Scepticism'!A:B,2,FALSE)</f>
        <v>5</v>
      </c>
      <c r="EQ144">
        <f>VLOOKUP(DE144,'Professional Scepticism'!A:B,2,FALSE)</f>
        <v>4</v>
      </c>
      <c r="ER144">
        <f>VLOOKUP(DF144,'Professional Scepticism'!A:B,2,FALSE)</f>
        <v>4</v>
      </c>
      <c r="ES144">
        <f>VLOOKUP(DH144,'Professional Scepticism'!A:B,2,FALSE)</f>
        <v>4</v>
      </c>
    </row>
    <row r="145" spans="1:149" x14ac:dyDescent="0.2">
      <c r="A145" s="2">
        <f t="shared" si="31"/>
        <v>140</v>
      </c>
      <c r="B145" t="b">
        <v>1</v>
      </c>
      <c r="C145" s="4">
        <v>100</v>
      </c>
      <c r="D145" t="s">
        <v>0</v>
      </c>
      <c r="E145" t="s">
        <v>2</v>
      </c>
      <c r="F145" t="s">
        <v>2</v>
      </c>
      <c r="G145" t="s">
        <v>4</v>
      </c>
      <c r="H145" t="s">
        <v>1</v>
      </c>
      <c r="I145" t="s">
        <v>1</v>
      </c>
      <c r="J145" t="s">
        <v>1</v>
      </c>
      <c r="K145" t="s">
        <v>1</v>
      </c>
      <c r="L145" t="s">
        <v>1</v>
      </c>
      <c r="M145" t="s">
        <v>1</v>
      </c>
      <c r="N145" t="s">
        <v>1</v>
      </c>
      <c r="O145" t="s">
        <v>7</v>
      </c>
      <c r="P145" t="s">
        <v>11</v>
      </c>
      <c r="Q145" t="s">
        <v>6</v>
      </c>
      <c r="R145" t="s">
        <v>2</v>
      </c>
      <c r="S145" t="s">
        <v>1</v>
      </c>
      <c r="T145" t="s">
        <v>1</v>
      </c>
      <c r="U145" t="s">
        <v>1</v>
      </c>
      <c r="V145" t="s">
        <v>1</v>
      </c>
      <c r="W145" t="s">
        <v>2</v>
      </c>
      <c r="X145" t="s">
        <v>2</v>
      </c>
      <c r="Y145" t="s">
        <v>19</v>
      </c>
      <c r="Z145" t="s">
        <v>19</v>
      </c>
      <c r="AA145" t="s">
        <v>10</v>
      </c>
      <c r="AB145" t="s">
        <v>10</v>
      </c>
      <c r="AC145" t="s">
        <v>10</v>
      </c>
      <c r="AD145" t="s">
        <v>10</v>
      </c>
      <c r="AE145" t="s">
        <v>10</v>
      </c>
      <c r="AF145" t="s">
        <v>18</v>
      </c>
      <c r="AG145" t="s">
        <v>19</v>
      </c>
      <c r="AJ145" t="s">
        <v>19</v>
      </c>
      <c r="AK145">
        <f>VLOOKUP(E145,Ethics!A:B,2,FALSE)</f>
        <v>8</v>
      </c>
      <c r="AL145">
        <f>VLOOKUP(P145,Ethics!A:B,2,FALSE)</f>
        <v>5</v>
      </c>
      <c r="AM145">
        <f>VLOOKUP(R145,Ethics!A:B,2,FALSE)</f>
        <v>8</v>
      </c>
      <c r="AN145">
        <f>VLOOKUP(S145,Ethics!A:B,2,FALSE)</f>
        <v>9</v>
      </c>
      <c r="AO145">
        <f>VLOOKUP(T145,Ethics!A:B,2,FALSE)</f>
        <v>9</v>
      </c>
      <c r="AP145">
        <f>VLOOKUP(U145,Ethics!A:B,2,FALSE)</f>
        <v>9</v>
      </c>
      <c r="AQ145">
        <f>VLOOKUP(V145,Ethics!A:B,2,FALSE)</f>
        <v>9</v>
      </c>
      <c r="AR145">
        <f>VLOOKUP(W145,Ethics!A:B,2,FALSE)</f>
        <v>8</v>
      </c>
      <c r="AS145">
        <f>VLOOKUP(X145,Ethics!A:B,2,FALSE)</f>
        <v>8</v>
      </c>
      <c r="AT145">
        <f>VLOOKUP(F145,Ethics!A:B,2,FALSE)</f>
        <v>8</v>
      </c>
      <c r="AU145" s="29" t="str">
        <f>IF(AND(AW145="High",BI145="High"),"Situationist",FALSE)</f>
        <v>Situationist</v>
      </c>
      <c r="AV145" s="29">
        <f>VLOOKUP(AU145,Ethics!D:E,2,FALSE)</f>
        <v>1</v>
      </c>
      <c r="AW145" t="str">
        <f t="shared" si="33"/>
        <v>High</v>
      </c>
      <c r="AX145">
        <f t="shared" si="34"/>
        <v>8.1</v>
      </c>
      <c r="AY145">
        <f>VLOOKUP(G145,Ethics!A:B,2,FALSE)</f>
        <v>7</v>
      </c>
      <c r="AZ145">
        <f>VLOOKUP(H145,Ethics!A:B,2,FALSE)</f>
        <v>9</v>
      </c>
      <c r="BA145">
        <f>VLOOKUP(I145,Ethics!A:B,2,FALSE)</f>
        <v>9</v>
      </c>
      <c r="BB145">
        <f>VLOOKUP(J145,Ethics!A:B,2,FALSE)</f>
        <v>9</v>
      </c>
      <c r="BC145">
        <f>VLOOKUP(K145,Ethics!A:B,2,FALSE)</f>
        <v>9</v>
      </c>
      <c r="BD145">
        <f>VLOOKUP(L145,Ethics!A:B,2,FALSE)</f>
        <v>9</v>
      </c>
      <c r="BE145">
        <f>VLOOKUP(M145,Ethics!A:B,2,FALSE)</f>
        <v>9</v>
      </c>
      <c r="BF145">
        <f>VLOOKUP(N145,Ethics!A:B,2,FALSE)</f>
        <v>9</v>
      </c>
      <c r="BG145">
        <f>VLOOKUP(O145,Ethics!A:B,2,FALSE)</f>
        <v>4</v>
      </c>
      <c r="BH145">
        <f>VLOOKUP(Q145,Ethics!A:B,2,FALSE)</f>
        <v>6</v>
      </c>
      <c r="BI145" t="str">
        <f t="shared" si="35"/>
        <v>High</v>
      </c>
      <c r="BJ145">
        <f t="shared" si="36"/>
        <v>8</v>
      </c>
      <c r="BL145">
        <f>VLOOKUP(Y145,'Personality Traits'!A:B,2,FALSE)</f>
        <v>5</v>
      </c>
      <c r="BM145">
        <f>8-VLOOKUP(Z145,'Personality Traits'!A:B,2,FALSE)</f>
        <v>3</v>
      </c>
      <c r="BN145">
        <f>VLOOKUP(AA145,'Personality Traits'!A:B,2,FALSE)</f>
        <v>7</v>
      </c>
      <c r="BO145">
        <f>8-VLOOKUP(AB145,'Personality Traits'!A:B,2,FALSE)</f>
        <v>1</v>
      </c>
      <c r="BP145">
        <f>VLOOKUP(AB145,'Personality Traits'!A:B,2,FALSE)</f>
        <v>7</v>
      </c>
      <c r="BQ145">
        <f>8-VLOOKUP(AD145,'Personality Traits'!A:B,2,FALSE)</f>
        <v>1</v>
      </c>
      <c r="BR145">
        <f>VLOOKUP(AE145,'Personality Traits'!A:B,2,FALSE)</f>
        <v>7</v>
      </c>
      <c r="BS145">
        <f>8-VLOOKUP(AF145,'Personality Traits'!A:B,2,FALSE)</f>
        <v>5</v>
      </c>
      <c r="BT145">
        <f>VLOOKUP(AG145,'Personality Traits'!A:B,2,FALSE)</f>
        <v>5</v>
      </c>
      <c r="BU145">
        <f>8-VLOOKUP(AJ145,'Personality Traits'!A:B,2,FALSE)</f>
        <v>3</v>
      </c>
      <c r="BV145">
        <f t="shared" si="37"/>
        <v>3</v>
      </c>
      <c r="BW145">
        <f t="shared" si="37"/>
        <v>5</v>
      </c>
      <c r="BX145">
        <f t="shared" si="37"/>
        <v>6</v>
      </c>
      <c r="BY145">
        <f t="shared" si="37"/>
        <v>3</v>
      </c>
      <c r="BZ145">
        <f t="shared" si="38"/>
        <v>5</v>
      </c>
      <c r="CA145" t="s">
        <v>32</v>
      </c>
      <c r="CB145">
        <f>VLOOKUP(CA145,'Level of traineeship or degree'!A:B,2,FALSE)</f>
        <v>3</v>
      </c>
      <c r="CE145" t="s">
        <v>13</v>
      </c>
      <c r="CF145">
        <f>VLOOKUP(CE145,Gender!A:B,2,FALSE)</f>
        <v>0</v>
      </c>
      <c r="CH145" t="s">
        <v>25</v>
      </c>
      <c r="CI145">
        <f>VLOOKUP(CH145,Culture!A:B,2,FALSE)</f>
        <v>7</v>
      </c>
      <c r="CK145" t="s">
        <v>15</v>
      </c>
      <c r="CL145" t="s">
        <v>17</v>
      </c>
      <c r="CM145" t="s">
        <v>9</v>
      </c>
      <c r="CN145" t="s">
        <v>9</v>
      </c>
      <c r="CO145" t="s">
        <v>9</v>
      </c>
      <c r="CP145" t="s">
        <v>9</v>
      </c>
      <c r="CQ145" t="s">
        <v>15</v>
      </c>
      <c r="CR145" t="s">
        <v>15</v>
      </c>
      <c r="CS145" t="s">
        <v>15</v>
      </c>
      <c r="CT145" t="s">
        <v>9</v>
      </c>
      <c r="CU145" t="s">
        <v>15</v>
      </c>
      <c r="CV145" t="s">
        <v>17</v>
      </c>
      <c r="CW145" t="s">
        <v>16</v>
      </c>
      <c r="CX145" t="s">
        <v>15</v>
      </c>
      <c r="CY145" t="s">
        <v>16</v>
      </c>
      <c r="CZ145" t="s">
        <v>9</v>
      </c>
      <c r="DA145" t="s">
        <v>9</v>
      </c>
      <c r="DB145" t="s">
        <v>17</v>
      </c>
      <c r="DC145" t="s">
        <v>17</v>
      </c>
      <c r="DD145" t="s">
        <v>16</v>
      </c>
      <c r="DE145" t="s">
        <v>9</v>
      </c>
      <c r="DF145" t="s">
        <v>15</v>
      </c>
      <c r="DG145" t="s">
        <v>16</v>
      </c>
      <c r="DH145" t="s">
        <v>16</v>
      </c>
      <c r="DI145" t="s">
        <v>17</v>
      </c>
      <c r="DJ145" t="s">
        <v>15</v>
      </c>
      <c r="DK145" t="s">
        <v>9</v>
      </c>
      <c r="DL145" t="s">
        <v>9</v>
      </c>
      <c r="DM145" t="s">
        <v>9</v>
      </c>
      <c r="DN145" t="s">
        <v>16</v>
      </c>
      <c r="DO145">
        <f t="shared" si="39"/>
        <v>134</v>
      </c>
      <c r="DP145">
        <f>7-VLOOKUP(CK145,'Professional Scepticism'!A:B,2,FALSE)</f>
        <v>3</v>
      </c>
      <c r="DQ145">
        <f>VLOOKUP(CV145,'Professional Scepticism'!A:B,2,FALSE)</f>
        <v>3</v>
      </c>
      <c r="DR145">
        <f>VLOOKUP(DG145,'Professional Scepticism'!A:B,2,FALSE)</f>
        <v>6</v>
      </c>
      <c r="DS145">
        <f>VLOOKUP(DI145,'Professional Scepticism'!A:B,2,FALSE)</f>
        <v>3</v>
      </c>
      <c r="DT145">
        <f>VLOOKUP(DJ145,'Professional Scepticism'!A:B,2,FALSE)</f>
        <v>4</v>
      </c>
      <c r="DU145">
        <f>VLOOKUP(DK145,'Professional Scepticism'!A:B,2,FALSE)</f>
        <v>5</v>
      </c>
      <c r="DV145">
        <f>VLOOKUP(DL145,'Professional Scepticism'!A:B,2,FALSE)</f>
        <v>5</v>
      </c>
      <c r="DW145">
        <f>VLOOKUP(DM145,'Professional Scepticism'!A:B,2,FALSE)</f>
        <v>5</v>
      </c>
      <c r="DX145">
        <f>VLOOKUP(DN145,'Professional Scepticism'!A:B,2,FALSE)</f>
        <v>6</v>
      </c>
      <c r="DY145">
        <f>7-VLOOKUP(CL145,'Professional Scepticism'!A:B,2,FALSE)</f>
        <v>4</v>
      </c>
      <c r="DZ145">
        <f>7-VLOOKUP(CM145,'Professional Scepticism'!A:B,2,FALSE)</f>
        <v>2</v>
      </c>
      <c r="EA145">
        <f>VLOOKUP(CN145,'Professional Scepticism'!A:B,2,FALSE)</f>
        <v>5</v>
      </c>
      <c r="EB145">
        <f>VLOOKUP(CO145,'Professional Scepticism'!A:B,2,FALSE)</f>
        <v>5</v>
      </c>
      <c r="EC145">
        <f>VLOOKUP(CP145,'Professional Scepticism'!A:B,2,FALSE)</f>
        <v>5</v>
      </c>
      <c r="ED145">
        <f>VLOOKUP(CQ145,'Professional Scepticism'!A:B,2,FALSE)</f>
        <v>4</v>
      </c>
      <c r="EE145">
        <f>7-VLOOKUP(CR145,'Professional Scepticism'!A:B,2,FALSE)</f>
        <v>3</v>
      </c>
      <c r="EF145">
        <f>7-VLOOKUP(CS145,'Professional Scepticism'!A:B,2,FALSE)</f>
        <v>3</v>
      </c>
      <c r="EG145">
        <f>VLOOKUP(CT145,'Professional Scepticism'!A:B,2,FALSE)</f>
        <v>5</v>
      </c>
      <c r="EH145">
        <f>7-VLOOKUP(CU145,'Professional Scepticism'!A:B,2,FALSE)</f>
        <v>3</v>
      </c>
      <c r="EI145">
        <f>VLOOKUP(CW145,'Professional Scepticism'!A:B,2,FALSE)</f>
        <v>6</v>
      </c>
      <c r="EJ145">
        <f>VLOOKUP(CX145,'Professional Scepticism'!A:B,2,FALSE)</f>
        <v>4</v>
      </c>
      <c r="EK145">
        <f>VLOOKUP(CY145,'Professional Scepticism'!A:B,2,FALSE)</f>
        <v>6</v>
      </c>
      <c r="EL145">
        <f>VLOOKUP(CZ145,'Professional Scepticism'!A:B,2,FALSE)</f>
        <v>5</v>
      </c>
      <c r="EM145">
        <f>VLOOKUP(DA145,'Professional Scepticism'!A:B,2,FALSE)</f>
        <v>5</v>
      </c>
      <c r="EN145">
        <f>7-VLOOKUP(DB145,'Professional Scepticism'!A:B,2,FALSE)</f>
        <v>4</v>
      </c>
      <c r="EO145">
        <f>7-VLOOKUP(DC145,'Professional Scepticism'!A:B,2,FALSE)</f>
        <v>4</v>
      </c>
      <c r="EP145">
        <f>VLOOKUP(DD145,'Professional Scepticism'!A:B,2,FALSE)</f>
        <v>6</v>
      </c>
      <c r="EQ145">
        <f>VLOOKUP(DE145,'Professional Scepticism'!A:B,2,FALSE)</f>
        <v>5</v>
      </c>
      <c r="ER145">
        <f>VLOOKUP(DF145,'Professional Scepticism'!A:B,2,FALSE)</f>
        <v>4</v>
      </c>
      <c r="ES145">
        <f>VLOOKUP(DH145,'Professional Scepticism'!A:B,2,FALSE)</f>
        <v>6</v>
      </c>
    </row>
    <row r="146" spans="1:149" x14ac:dyDescent="0.2">
      <c r="A146" s="2">
        <f t="shared" si="31"/>
        <v>141</v>
      </c>
      <c r="B146" t="b">
        <v>1</v>
      </c>
      <c r="C146" s="4">
        <v>100</v>
      </c>
      <c r="D146" t="s">
        <v>0</v>
      </c>
      <c r="E146" t="s">
        <v>2</v>
      </c>
      <c r="F146" t="s">
        <v>11</v>
      </c>
      <c r="G146" t="s">
        <v>3</v>
      </c>
      <c r="H146" t="s">
        <v>11</v>
      </c>
      <c r="I146" t="s">
        <v>5</v>
      </c>
      <c r="J146" t="s">
        <v>11</v>
      </c>
      <c r="K146" t="s">
        <v>23</v>
      </c>
      <c r="L146" t="s">
        <v>3</v>
      </c>
      <c r="M146" t="s">
        <v>5</v>
      </c>
      <c r="N146" t="s">
        <v>11</v>
      </c>
      <c r="O146" t="s">
        <v>3</v>
      </c>
      <c r="P146" t="s">
        <v>2</v>
      </c>
      <c r="Q146" t="s">
        <v>3</v>
      </c>
      <c r="R146" t="s">
        <v>2</v>
      </c>
      <c r="S146" t="s">
        <v>2</v>
      </c>
      <c r="T146" t="s">
        <v>2</v>
      </c>
      <c r="U146" t="s">
        <v>2</v>
      </c>
      <c r="V146" t="s">
        <v>11</v>
      </c>
      <c r="W146" t="s">
        <v>6</v>
      </c>
      <c r="X146" t="s">
        <v>4</v>
      </c>
      <c r="Y146" t="s">
        <v>18</v>
      </c>
      <c r="Z146" t="s">
        <v>18</v>
      </c>
      <c r="AA146" t="s">
        <v>10</v>
      </c>
      <c r="AB146" t="s">
        <v>19</v>
      </c>
      <c r="AC146" t="s">
        <v>19</v>
      </c>
      <c r="AD146" t="s">
        <v>19</v>
      </c>
      <c r="AE146" t="s">
        <v>19</v>
      </c>
      <c r="AF146" t="s">
        <v>8</v>
      </c>
      <c r="AG146" t="s">
        <v>18</v>
      </c>
      <c r="AJ146" t="s">
        <v>9</v>
      </c>
      <c r="AK146">
        <f>VLOOKUP(E146,Ethics!A:B,2,FALSE)</f>
        <v>8</v>
      </c>
      <c r="AL146">
        <f>VLOOKUP(P146,Ethics!A:B,2,FALSE)</f>
        <v>8</v>
      </c>
      <c r="AM146">
        <f>VLOOKUP(R146,Ethics!A:B,2,FALSE)</f>
        <v>8</v>
      </c>
      <c r="AN146">
        <f>VLOOKUP(S146,Ethics!A:B,2,FALSE)</f>
        <v>8</v>
      </c>
      <c r="AO146">
        <f>VLOOKUP(T146,Ethics!A:B,2,FALSE)</f>
        <v>8</v>
      </c>
      <c r="AP146">
        <f>VLOOKUP(U146,Ethics!A:B,2,FALSE)</f>
        <v>8</v>
      </c>
      <c r="AQ146">
        <f>VLOOKUP(V146,Ethics!A:B,2,FALSE)</f>
        <v>5</v>
      </c>
      <c r="AR146">
        <f>VLOOKUP(W146,Ethics!A:B,2,FALSE)</f>
        <v>6</v>
      </c>
      <c r="AS146">
        <f>VLOOKUP(X146,Ethics!A:B,2,FALSE)</f>
        <v>7</v>
      </c>
      <c r="AT146">
        <f>VLOOKUP(F146,Ethics!A:B,2,FALSE)</f>
        <v>5</v>
      </c>
      <c r="AU146" s="29" t="str">
        <f t="shared" si="43"/>
        <v>Absolutist</v>
      </c>
      <c r="AV146" s="29">
        <f>VLOOKUP(AU146,Ethics!D:E,2,FALSE)</f>
        <v>2</v>
      </c>
      <c r="AW146" t="str">
        <f t="shared" si="33"/>
        <v>High</v>
      </c>
      <c r="AX146">
        <f t="shared" si="34"/>
        <v>7.1</v>
      </c>
      <c r="AY146">
        <f>VLOOKUP(G146,Ethics!A:B,2,FALSE)</f>
        <v>2</v>
      </c>
      <c r="AZ146">
        <f>VLOOKUP(H146,Ethics!A:B,2,FALSE)</f>
        <v>5</v>
      </c>
      <c r="BA146">
        <f>VLOOKUP(I146,Ethics!A:B,2,FALSE)</f>
        <v>3</v>
      </c>
      <c r="BB146">
        <f>VLOOKUP(J146,Ethics!A:B,2,FALSE)</f>
        <v>5</v>
      </c>
      <c r="BC146">
        <f>VLOOKUP(K146,Ethics!A:B,2,FALSE)</f>
        <v>1</v>
      </c>
      <c r="BD146">
        <f>VLOOKUP(L146,Ethics!A:B,2,FALSE)</f>
        <v>2</v>
      </c>
      <c r="BE146">
        <f>VLOOKUP(M146,Ethics!A:B,2,FALSE)</f>
        <v>3</v>
      </c>
      <c r="BF146">
        <f>VLOOKUP(N146,Ethics!A:B,2,FALSE)</f>
        <v>5</v>
      </c>
      <c r="BG146">
        <f>VLOOKUP(O146,Ethics!A:B,2,FALSE)</f>
        <v>2</v>
      </c>
      <c r="BH146">
        <f>VLOOKUP(Q146,Ethics!A:B,2,FALSE)</f>
        <v>2</v>
      </c>
      <c r="BI146" t="str">
        <f t="shared" si="35"/>
        <v>Low</v>
      </c>
      <c r="BJ146">
        <f t="shared" si="36"/>
        <v>3</v>
      </c>
      <c r="BL146">
        <f>VLOOKUP(Y146,'Personality Traits'!A:B,2,FALSE)</f>
        <v>3</v>
      </c>
      <c r="BM146">
        <f>8-VLOOKUP(Z146,'Personality Traits'!A:B,2,FALSE)</f>
        <v>5</v>
      </c>
      <c r="BN146">
        <f>VLOOKUP(AA146,'Personality Traits'!A:B,2,FALSE)</f>
        <v>7</v>
      </c>
      <c r="BO146">
        <f>8-VLOOKUP(AB146,'Personality Traits'!A:B,2,FALSE)</f>
        <v>3</v>
      </c>
      <c r="BP146">
        <f>VLOOKUP(AB146,'Personality Traits'!A:B,2,FALSE)</f>
        <v>5</v>
      </c>
      <c r="BQ146">
        <f>8-VLOOKUP(AD146,'Personality Traits'!A:B,2,FALSE)</f>
        <v>3</v>
      </c>
      <c r="BR146">
        <f>VLOOKUP(AE146,'Personality Traits'!A:B,2,FALSE)</f>
        <v>5</v>
      </c>
      <c r="BS146">
        <f>8-VLOOKUP(AF146,'Personality Traits'!A:B,2,FALSE)</f>
        <v>6</v>
      </c>
      <c r="BT146">
        <f>VLOOKUP(AG146,'Personality Traits'!A:B,2,FALSE)</f>
        <v>3</v>
      </c>
      <c r="BU146">
        <f>8-VLOOKUP(AJ146,'Personality Traits'!A:B,2,FALSE)</f>
        <v>2</v>
      </c>
      <c r="BV146">
        <f t="shared" si="37"/>
        <v>3</v>
      </c>
      <c r="BW146">
        <f t="shared" si="37"/>
        <v>5</v>
      </c>
      <c r="BX146">
        <f t="shared" si="37"/>
        <v>6.5</v>
      </c>
      <c r="BY146">
        <f t="shared" si="37"/>
        <v>3</v>
      </c>
      <c r="BZ146">
        <f t="shared" si="38"/>
        <v>3.5</v>
      </c>
      <c r="CA146" t="s">
        <v>32</v>
      </c>
      <c r="CB146">
        <f>VLOOKUP(CA146,'Level of traineeship or degree'!A:B,2,FALSE)</f>
        <v>3</v>
      </c>
      <c r="CE146" t="s">
        <v>13</v>
      </c>
      <c r="CF146">
        <f>VLOOKUP(CE146,Gender!A:B,2,FALSE)</f>
        <v>0</v>
      </c>
      <c r="CH146" t="s">
        <v>14</v>
      </c>
      <c r="CI146">
        <f>VLOOKUP(CH146,Culture!A:B,2,FALSE)</f>
        <v>8</v>
      </c>
      <c r="CK146" t="s">
        <v>17</v>
      </c>
      <c r="CL146" t="s">
        <v>8</v>
      </c>
      <c r="CM146" t="s">
        <v>17</v>
      </c>
      <c r="CN146" t="s">
        <v>15</v>
      </c>
      <c r="CO146" t="s">
        <v>15</v>
      </c>
      <c r="CP146" t="s">
        <v>15</v>
      </c>
      <c r="CQ146" t="s">
        <v>15</v>
      </c>
      <c r="CR146" t="s">
        <v>17</v>
      </c>
      <c r="CS146" t="s">
        <v>17</v>
      </c>
      <c r="CT146" t="s">
        <v>9</v>
      </c>
      <c r="CU146" t="s">
        <v>15</v>
      </c>
      <c r="CV146" t="s">
        <v>9</v>
      </c>
      <c r="CW146" t="s">
        <v>9</v>
      </c>
      <c r="CX146" t="s">
        <v>15</v>
      </c>
      <c r="CY146" t="s">
        <v>15</v>
      </c>
      <c r="CZ146" t="s">
        <v>17</v>
      </c>
      <c r="DA146" t="s">
        <v>9</v>
      </c>
      <c r="DB146" t="s">
        <v>17</v>
      </c>
      <c r="DC146" t="s">
        <v>17</v>
      </c>
      <c r="DD146" t="s">
        <v>9</v>
      </c>
      <c r="DE146" t="s">
        <v>15</v>
      </c>
      <c r="DF146" t="s">
        <v>15</v>
      </c>
      <c r="DG146" t="s">
        <v>9</v>
      </c>
      <c r="DH146" t="s">
        <v>15</v>
      </c>
      <c r="DI146" t="s">
        <v>15</v>
      </c>
      <c r="DJ146" t="s">
        <v>9</v>
      </c>
      <c r="DK146" t="s">
        <v>9</v>
      </c>
      <c r="DL146" t="s">
        <v>15</v>
      </c>
      <c r="DM146" t="s">
        <v>15</v>
      </c>
      <c r="DN146" t="s">
        <v>16</v>
      </c>
      <c r="DO146">
        <f t="shared" si="39"/>
        <v>129</v>
      </c>
      <c r="DP146">
        <f>7-VLOOKUP(CK146,'Professional Scepticism'!A:B,2,FALSE)</f>
        <v>4</v>
      </c>
      <c r="DQ146">
        <f>VLOOKUP(CV146,'Professional Scepticism'!A:B,2,FALSE)</f>
        <v>5</v>
      </c>
      <c r="DR146">
        <f>VLOOKUP(DG146,'Professional Scepticism'!A:B,2,FALSE)</f>
        <v>5</v>
      </c>
      <c r="DS146">
        <f>VLOOKUP(DI146,'Professional Scepticism'!A:B,2,FALSE)</f>
        <v>4</v>
      </c>
      <c r="DT146">
        <f>VLOOKUP(DJ146,'Professional Scepticism'!A:B,2,FALSE)</f>
        <v>5</v>
      </c>
      <c r="DU146">
        <f>VLOOKUP(DK146,'Professional Scepticism'!A:B,2,FALSE)</f>
        <v>5</v>
      </c>
      <c r="DV146">
        <f>VLOOKUP(DL146,'Professional Scepticism'!A:B,2,FALSE)</f>
        <v>4</v>
      </c>
      <c r="DW146">
        <f>VLOOKUP(DM146,'Professional Scepticism'!A:B,2,FALSE)</f>
        <v>4</v>
      </c>
      <c r="DX146">
        <f>VLOOKUP(DN146,'Professional Scepticism'!A:B,2,FALSE)</f>
        <v>6</v>
      </c>
      <c r="DY146">
        <f>7-VLOOKUP(CL146,'Professional Scepticism'!A:B,2,FALSE)</f>
        <v>5</v>
      </c>
      <c r="DZ146">
        <f>7-VLOOKUP(CM146,'Professional Scepticism'!A:B,2,FALSE)</f>
        <v>4</v>
      </c>
      <c r="EA146">
        <f>VLOOKUP(CN146,'Professional Scepticism'!A:B,2,FALSE)</f>
        <v>4</v>
      </c>
      <c r="EB146">
        <f>VLOOKUP(CO146,'Professional Scepticism'!A:B,2,FALSE)</f>
        <v>4</v>
      </c>
      <c r="EC146">
        <f>VLOOKUP(CP146,'Professional Scepticism'!A:B,2,FALSE)</f>
        <v>4</v>
      </c>
      <c r="ED146">
        <f>VLOOKUP(CQ146,'Professional Scepticism'!A:B,2,FALSE)</f>
        <v>4</v>
      </c>
      <c r="EE146">
        <f>7-VLOOKUP(CR146,'Professional Scepticism'!A:B,2,FALSE)</f>
        <v>4</v>
      </c>
      <c r="EF146">
        <f>7-VLOOKUP(CS146,'Professional Scepticism'!A:B,2,FALSE)</f>
        <v>4</v>
      </c>
      <c r="EG146">
        <f>VLOOKUP(CT146,'Professional Scepticism'!A:B,2,FALSE)</f>
        <v>5</v>
      </c>
      <c r="EH146">
        <f>7-VLOOKUP(CU146,'Professional Scepticism'!A:B,2,FALSE)</f>
        <v>3</v>
      </c>
      <c r="EI146">
        <f>VLOOKUP(CW146,'Professional Scepticism'!A:B,2,FALSE)</f>
        <v>5</v>
      </c>
      <c r="EJ146">
        <f>VLOOKUP(CX146,'Professional Scepticism'!A:B,2,FALSE)</f>
        <v>4</v>
      </c>
      <c r="EK146">
        <f>VLOOKUP(CY146,'Professional Scepticism'!A:B,2,FALSE)</f>
        <v>4</v>
      </c>
      <c r="EL146">
        <f>VLOOKUP(CZ146,'Professional Scepticism'!A:B,2,FALSE)</f>
        <v>3</v>
      </c>
      <c r="EM146">
        <f>VLOOKUP(DA146,'Professional Scepticism'!A:B,2,FALSE)</f>
        <v>5</v>
      </c>
      <c r="EN146">
        <f>7-VLOOKUP(DB146,'Professional Scepticism'!A:B,2,FALSE)</f>
        <v>4</v>
      </c>
      <c r="EO146">
        <f>7-VLOOKUP(DC146,'Professional Scepticism'!A:B,2,FALSE)</f>
        <v>4</v>
      </c>
      <c r="EP146">
        <f>VLOOKUP(DD146,'Professional Scepticism'!A:B,2,FALSE)</f>
        <v>5</v>
      </c>
      <c r="EQ146">
        <f>VLOOKUP(DE146,'Professional Scepticism'!A:B,2,FALSE)</f>
        <v>4</v>
      </c>
      <c r="ER146">
        <f>VLOOKUP(DF146,'Professional Scepticism'!A:B,2,FALSE)</f>
        <v>4</v>
      </c>
      <c r="ES146">
        <f>VLOOKUP(DH146,'Professional Scepticism'!A:B,2,FALSE)</f>
        <v>4</v>
      </c>
    </row>
    <row r="147" spans="1:149" x14ac:dyDescent="0.2">
      <c r="A147" s="2">
        <f t="shared" si="31"/>
        <v>142</v>
      </c>
      <c r="B147" t="b">
        <v>1</v>
      </c>
      <c r="C147" s="4">
        <v>100</v>
      </c>
      <c r="D147" t="s">
        <v>0</v>
      </c>
      <c r="E147" t="s">
        <v>1</v>
      </c>
      <c r="F147" t="s">
        <v>2</v>
      </c>
      <c r="G147" t="s">
        <v>7</v>
      </c>
      <c r="H147" t="s">
        <v>1</v>
      </c>
      <c r="I147" t="s">
        <v>11</v>
      </c>
      <c r="J147" t="s">
        <v>11</v>
      </c>
      <c r="K147" t="s">
        <v>23</v>
      </c>
      <c r="L147" t="s">
        <v>5</v>
      </c>
      <c r="M147" t="s">
        <v>2</v>
      </c>
      <c r="N147" t="s">
        <v>1</v>
      </c>
      <c r="O147" t="s">
        <v>23</v>
      </c>
      <c r="P147" t="s">
        <v>1</v>
      </c>
      <c r="Q147" t="s">
        <v>3</v>
      </c>
      <c r="R147" t="s">
        <v>1</v>
      </c>
      <c r="S147" t="s">
        <v>1</v>
      </c>
      <c r="T147" t="s">
        <v>1</v>
      </c>
      <c r="U147" t="s">
        <v>4</v>
      </c>
      <c r="V147" t="s">
        <v>23</v>
      </c>
      <c r="W147" t="s">
        <v>3</v>
      </c>
      <c r="X147" t="s">
        <v>6</v>
      </c>
      <c r="Y147" t="s">
        <v>8</v>
      </c>
      <c r="Z147" t="s">
        <v>10</v>
      </c>
      <c r="AA147" t="s">
        <v>9</v>
      </c>
      <c r="AB147" t="s">
        <v>10</v>
      </c>
      <c r="AC147" t="s">
        <v>18</v>
      </c>
      <c r="AD147" t="s">
        <v>10</v>
      </c>
      <c r="AE147" t="s">
        <v>11</v>
      </c>
      <c r="AF147" t="s">
        <v>19</v>
      </c>
      <c r="AG147" t="s">
        <v>19</v>
      </c>
      <c r="AJ147" t="s">
        <v>8</v>
      </c>
      <c r="AK147">
        <f>VLOOKUP(E147,Ethics!A:B,2,FALSE)</f>
        <v>9</v>
      </c>
      <c r="AL147">
        <f>VLOOKUP(P147,Ethics!A:B,2,FALSE)</f>
        <v>9</v>
      </c>
      <c r="AM147">
        <f>VLOOKUP(R147,Ethics!A:B,2,FALSE)</f>
        <v>9</v>
      </c>
      <c r="AN147">
        <f>VLOOKUP(S147,Ethics!A:B,2,FALSE)</f>
        <v>9</v>
      </c>
      <c r="AO147">
        <f>VLOOKUP(T147,Ethics!A:B,2,FALSE)</f>
        <v>9</v>
      </c>
      <c r="AP147">
        <f>VLOOKUP(U147,Ethics!A:B,2,FALSE)</f>
        <v>7</v>
      </c>
      <c r="AQ147">
        <f>VLOOKUP(V147,Ethics!A:B,2,FALSE)</f>
        <v>1</v>
      </c>
      <c r="AR147">
        <f>VLOOKUP(W147,Ethics!A:B,2,FALSE)</f>
        <v>2</v>
      </c>
      <c r="AS147">
        <f>VLOOKUP(X147,Ethics!A:B,2,FALSE)</f>
        <v>6</v>
      </c>
      <c r="AT147">
        <f>VLOOKUP(F147,Ethics!A:B,2,FALSE)</f>
        <v>8</v>
      </c>
      <c r="AU147" s="29" t="str">
        <f t="shared" si="43"/>
        <v>Absolutist</v>
      </c>
      <c r="AV147" s="29">
        <f>VLOOKUP(AU147,Ethics!D:E,2,FALSE)</f>
        <v>2</v>
      </c>
      <c r="AW147" t="str">
        <f t="shared" si="33"/>
        <v>High</v>
      </c>
      <c r="AX147">
        <f t="shared" si="34"/>
        <v>6.9</v>
      </c>
      <c r="AY147">
        <f>VLOOKUP(G147,Ethics!A:B,2,FALSE)</f>
        <v>4</v>
      </c>
      <c r="AZ147">
        <f>VLOOKUP(H147,Ethics!A:B,2,FALSE)</f>
        <v>9</v>
      </c>
      <c r="BA147">
        <f>VLOOKUP(I147,Ethics!A:B,2,FALSE)</f>
        <v>5</v>
      </c>
      <c r="BB147">
        <f>VLOOKUP(J147,Ethics!A:B,2,FALSE)</f>
        <v>5</v>
      </c>
      <c r="BC147">
        <f>VLOOKUP(K147,Ethics!A:B,2,FALSE)</f>
        <v>1</v>
      </c>
      <c r="BD147">
        <f>VLOOKUP(L147,Ethics!A:B,2,FALSE)</f>
        <v>3</v>
      </c>
      <c r="BE147">
        <f>VLOOKUP(M147,Ethics!A:B,2,FALSE)</f>
        <v>8</v>
      </c>
      <c r="BF147">
        <f>VLOOKUP(N147,Ethics!A:B,2,FALSE)</f>
        <v>9</v>
      </c>
      <c r="BG147">
        <f>VLOOKUP(O147,Ethics!A:B,2,FALSE)</f>
        <v>1</v>
      </c>
      <c r="BH147">
        <f>VLOOKUP(Q147,Ethics!A:B,2,FALSE)</f>
        <v>2</v>
      </c>
      <c r="BI147" t="str">
        <f t="shared" si="35"/>
        <v>Low</v>
      </c>
      <c r="BJ147">
        <f t="shared" si="36"/>
        <v>4.7</v>
      </c>
      <c r="BL147">
        <f>VLOOKUP(Y147,'Personality Traits'!A:B,2,FALSE)</f>
        <v>2</v>
      </c>
      <c r="BM147">
        <f>8-VLOOKUP(Z147,'Personality Traits'!A:B,2,FALSE)</f>
        <v>1</v>
      </c>
      <c r="BN147">
        <f>VLOOKUP(AA147,'Personality Traits'!A:B,2,FALSE)</f>
        <v>6</v>
      </c>
      <c r="BO147">
        <f>8-VLOOKUP(AB147,'Personality Traits'!A:B,2,FALSE)</f>
        <v>1</v>
      </c>
      <c r="BP147">
        <f>VLOOKUP(AB147,'Personality Traits'!A:B,2,FALSE)</f>
        <v>7</v>
      </c>
      <c r="BQ147">
        <f>8-VLOOKUP(AD147,'Personality Traits'!A:B,2,FALSE)</f>
        <v>1</v>
      </c>
      <c r="BR147">
        <f>VLOOKUP(AE147,'Personality Traits'!A:B,2,FALSE)</f>
        <v>4</v>
      </c>
      <c r="BS147">
        <f>8-VLOOKUP(AF147,'Personality Traits'!A:B,2,FALSE)</f>
        <v>3</v>
      </c>
      <c r="BT147">
        <f>VLOOKUP(AG147,'Personality Traits'!A:B,2,FALSE)</f>
        <v>5</v>
      </c>
      <c r="BU147">
        <f>8-VLOOKUP(AJ147,'Personality Traits'!A:B,2,FALSE)</f>
        <v>6</v>
      </c>
      <c r="BV147">
        <f t="shared" si="37"/>
        <v>1.5</v>
      </c>
      <c r="BW147">
        <f t="shared" si="37"/>
        <v>2.5</v>
      </c>
      <c r="BX147">
        <f t="shared" si="37"/>
        <v>4.5</v>
      </c>
      <c r="BY147">
        <f t="shared" si="37"/>
        <v>3</v>
      </c>
      <c r="BZ147">
        <f t="shared" si="38"/>
        <v>6.5</v>
      </c>
      <c r="CA147" t="s">
        <v>32</v>
      </c>
      <c r="CB147">
        <f>VLOOKUP(CA147,'Level of traineeship or degree'!A:B,2,FALSE)</f>
        <v>3</v>
      </c>
      <c r="CE147" t="s">
        <v>22</v>
      </c>
      <c r="CF147">
        <f>VLOOKUP(CE147,Gender!A:B,2,FALSE)</f>
        <v>1</v>
      </c>
      <c r="CH147" t="s">
        <v>25</v>
      </c>
      <c r="CI147">
        <f>VLOOKUP(CH147,Culture!A:B,2,FALSE)</f>
        <v>7</v>
      </c>
      <c r="CK147" t="s">
        <v>26</v>
      </c>
      <c r="CL147" t="s">
        <v>26</v>
      </c>
      <c r="CM147" t="s">
        <v>26</v>
      </c>
      <c r="CN147" t="s">
        <v>9</v>
      </c>
      <c r="CO147" t="s">
        <v>9</v>
      </c>
      <c r="CP147" t="s">
        <v>9</v>
      </c>
      <c r="CQ147" t="s">
        <v>15</v>
      </c>
      <c r="CR147" t="s">
        <v>16</v>
      </c>
      <c r="CS147" t="s">
        <v>17</v>
      </c>
      <c r="CT147" t="s">
        <v>16</v>
      </c>
      <c r="CU147" t="s">
        <v>9</v>
      </c>
      <c r="CV147" t="s">
        <v>16</v>
      </c>
      <c r="CW147" t="s">
        <v>16</v>
      </c>
      <c r="CX147" t="s">
        <v>9</v>
      </c>
      <c r="CY147" t="s">
        <v>16</v>
      </c>
      <c r="CZ147" t="s">
        <v>16</v>
      </c>
      <c r="DA147" t="s">
        <v>16</v>
      </c>
      <c r="DB147" t="s">
        <v>26</v>
      </c>
      <c r="DC147" t="s">
        <v>26</v>
      </c>
      <c r="DD147" t="s">
        <v>16</v>
      </c>
      <c r="DE147" t="s">
        <v>9</v>
      </c>
      <c r="DF147" t="s">
        <v>9</v>
      </c>
      <c r="DG147" t="s">
        <v>16</v>
      </c>
      <c r="DH147" t="s">
        <v>9</v>
      </c>
      <c r="DI147" t="s">
        <v>8</v>
      </c>
      <c r="DJ147" t="s">
        <v>16</v>
      </c>
      <c r="DK147" t="s">
        <v>15</v>
      </c>
      <c r="DL147" t="s">
        <v>16</v>
      </c>
      <c r="DM147" t="s">
        <v>9</v>
      </c>
      <c r="DN147" t="s">
        <v>16</v>
      </c>
      <c r="DO147">
        <f t="shared" si="39"/>
        <v>153</v>
      </c>
      <c r="DP147">
        <f>7-VLOOKUP(CK147,'Professional Scepticism'!A:B,2,FALSE)</f>
        <v>6</v>
      </c>
      <c r="DQ147">
        <f>VLOOKUP(CV147,'Professional Scepticism'!A:B,2,FALSE)</f>
        <v>6</v>
      </c>
      <c r="DR147">
        <f>VLOOKUP(DG147,'Professional Scepticism'!A:B,2,FALSE)</f>
        <v>6</v>
      </c>
      <c r="DS147">
        <f>VLOOKUP(DI147,'Professional Scepticism'!A:B,2,FALSE)</f>
        <v>2</v>
      </c>
      <c r="DT147">
        <f>VLOOKUP(DJ147,'Professional Scepticism'!A:B,2,FALSE)</f>
        <v>6</v>
      </c>
      <c r="DU147">
        <f>VLOOKUP(DK147,'Professional Scepticism'!A:B,2,FALSE)</f>
        <v>4</v>
      </c>
      <c r="DV147">
        <f>VLOOKUP(DL147,'Professional Scepticism'!A:B,2,FALSE)</f>
        <v>6</v>
      </c>
      <c r="DW147">
        <f>VLOOKUP(DM147,'Professional Scepticism'!A:B,2,FALSE)</f>
        <v>5</v>
      </c>
      <c r="DX147">
        <f>VLOOKUP(DN147,'Professional Scepticism'!A:B,2,FALSE)</f>
        <v>6</v>
      </c>
      <c r="DY147">
        <f>7-VLOOKUP(CL147,'Professional Scepticism'!A:B,2,FALSE)</f>
        <v>6</v>
      </c>
      <c r="DZ147">
        <f>7-VLOOKUP(CM147,'Professional Scepticism'!A:B,2,FALSE)</f>
        <v>6</v>
      </c>
      <c r="EA147">
        <f>VLOOKUP(CN147,'Professional Scepticism'!A:B,2,FALSE)</f>
        <v>5</v>
      </c>
      <c r="EB147">
        <f>VLOOKUP(CO147,'Professional Scepticism'!A:B,2,FALSE)</f>
        <v>5</v>
      </c>
      <c r="EC147">
        <f>VLOOKUP(CP147,'Professional Scepticism'!A:B,2,FALSE)</f>
        <v>5</v>
      </c>
      <c r="ED147">
        <f>VLOOKUP(CQ147,'Professional Scepticism'!A:B,2,FALSE)</f>
        <v>4</v>
      </c>
      <c r="EE147">
        <f>7-VLOOKUP(CR147,'Professional Scepticism'!A:B,2,FALSE)</f>
        <v>1</v>
      </c>
      <c r="EF147">
        <f>7-VLOOKUP(CS147,'Professional Scepticism'!A:B,2,FALSE)</f>
        <v>4</v>
      </c>
      <c r="EG147">
        <f>VLOOKUP(CT147,'Professional Scepticism'!A:B,2,FALSE)</f>
        <v>6</v>
      </c>
      <c r="EH147">
        <f>7-VLOOKUP(CU147,'Professional Scepticism'!A:B,2,FALSE)</f>
        <v>2</v>
      </c>
      <c r="EI147">
        <f>VLOOKUP(CW147,'Professional Scepticism'!A:B,2,FALSE)</f>
        <v>6</v>
      </c>
      <c r="EJ147">
        <f>VLOOKUP(CX147,'Professional Scepticism'!A:B,2,FALSE)</f>
        <v>5</v>
      </c>
      <c r="EK147">
        <f>VLOOKUP(CY147,'Professional Scepticism'!A:B,2,FALSE)</f>
        <v>6</v>
      </c>
      <c r="EL147">
        <f>VLOOKUP(CZ147,'Professional Scepticism'!A:B,2,FALSE)</f>
        <v>6</v>
      </c>
      <c r="EM147">
        <f>VLOOKUP(DA147,'Professional Scepticism'!A:B,2,FALSE)</f>
        <v>6</v>
      </c>
      <c r="EN147">
        <f>7-VLOOKUP(DB147,'Professional Scepticism'!A:B,2,FALSE)</f>
        <v>6</v>
      </c>
      <c r="EO147">
        <f>7-VLOOKUP(DC147,'Professional Scepticism'!A:B,2,FALSE)</f>
        <v>6</v>
      </c>
      <c r="EP147">
        <f>VLOOKUP(DD147,'Professional Scepticism'!A:B,2,FALSE)</f>
        <v>6</v>
      </c>
      <c r="EQ147">
        <f>VLOOKUP(DE147,'Professional Scepticism'!A:B,2,FALSE)</f>
        <v>5</v>
      </c>
      <c r="ER147">
        <f>VLOOKUP(DF147,'Professional Scepticism'!A:B,2,FALSE)</f>
        <v>5</v>
      </c>
      <c r="ES147">
        <f>VLOOKUP(DH147,'Professional Scepticism'!A:B,2,FALSE)</f>
        <v>5</v>
      </c>
    </row>
    <row r="148" spans="1:149" x14ac:dyDescent="0.2">
      <c r="A148" s="2">
        <f t="shared" si="31"/>
        <v>143</v>
      </c>
      <c r="B148" t="b">
        <v>1</v>
      </c>
      <c r="C148" s="4">
        <v>100</v>
      </c>
      <c r="D148" t="s">
        <v>0</v>
      </c>
      <c r="E148" t="s">
        <v>1</v>
      </c>
      <c r="F148" t="s">
        <v>4</v>
      </c>
      <c r="G148" t="s">
        <v>7</v>
      </c>
      <c r="H148" t="s">
        <v>1</v>
      </c>
      <c r="I148" t="s">
        <v>1</v>
      </c>
      <c r="J148" t="s">
        <v>4</v>
      </c>
      <c r="K148" t="s">
        <v>1</v>
      </c>
      <c r="L148" t="s">
        <v>4</v>
      </c>
      <c r="M148" t="s">
        <v>1</v>
      </c>
      <c r="N148" t="s">
        <v>1</v>
      </c>
      <c r="O148" t="s">
        <v>2</v>
      </c>
      <c r="P148" t="s">
        <v>1</v>
      </c>
      <c r="Q148" t="s">
        <v>23</v>
      </c>
      <c r="R148" t="s">
        <v>1</v>
      </c>
      <c r="S148" t="s">
        <v>1</v>
      </c>
      <c r="T148" t="s">
        <v>1</v>
      </c>
      <c r="U148" t="s">
        <v>1</v>
      </c>
      <c r="V148" t="s">
        <v>1</v>
      </c>
      <c r="W148" t="s">
        <v>1</v>
      </c>
      <c r="X148" t="s">
        <v>1</v>
      </c>
      <c r="Y148" t="s">
        <v>10</v>
      </c>
      <c r="Z148" t="s">
        <v>10</v>
      </c>
      <c r="AA148" t="s">
        <v>10</v>
      </c>
      <c r="AB148" t="s">
        <v>10</v>
      </c>
      <c r="AC148" t="s">
        <v>19</v>
      </c>
      <c r="AD148" t="s">
        <v>24</v>
      </c>
      <c r="AE148" t="s">
        <v>11</v>
      </c>
      <c r="AF148" t="s">
        <v>19</v>
      </c>
      <c r="AG148" t="s">
        <v>19</v>
      </c>
      <c r="AJ148" t="s">
        <v>19</v>
      </c>
      <c r="AK148">
        <f>VLOOKUP(E148,Ethics!A:B,2,FALSE)</f>
        <v>9</v>
      </c>
      <c r="AL148">
        <f>VLOOKUP(P148,Ethics!A:B,2,FALSE)</f>
        <v>9</v>
      </c>
      <c r="AM148">
        <f>VLOOKUP(R148,Ethics!A:B,2,FALSE)</f>
        <v>9</v>
      </c>
      <c r="AN148">
        <f>VLOOKUP(S148,Ethics!A:B,2,FALSE)</f>
        <v>9</v>
      </c>
      <c r="AO148">
        <f>VLOOKUP(T148,Ethics!A:B,2,FALSE)</f>
        <v>9</v>
      </c>
      <c r="AP148">
        <f>VLOOKUP(U148,Ethics!A:B,2,FALSE)</f>
        <v>9</v>
      </c>
      <c r="AQ148">
        <f>VLOOKUP(V148,Ethics!A:B,2,FALSE)</f>
        <v>9</v>
      </c>
      <c r="AR148">
        <f>VLOOKUP(W148,Ethics!A:B,2,FALSE)</f>
        <v>9</v>
      </c>
      <c r="AS148">
        <f>VLOOKUP(X148,Ethics!A:B,2,FALSE)</f>
        <v>9</v>
      </c>
      <c r="AT148">
        <f>VLOOKUP(F148,Ethics!A:B,2,FALSE)</f>
        <v>7</v>
      </c>
      <c r="AU148" s="29" t="str">
        <f t="shared" ref="AU148:AU149" si="44">IF(AND(AW148="High",BI148="High"),"Situationist",FALSE)</f>
        <v>Situationist</v>
      </c>
      <c r="AV148" s="29">
        <f>VLOOKUP(AU148,Ethics!D:E,2,FALSE)</f>
        <v>1</v>
      </c>
      <c r="AW148" t="str">
        <f t="shared" si="33"/>
        <v>High</v>
      </c>
      <c r="AX148">
        <f t="shared" si="34"/>
        <v>8.8000000000000007</v>
      </c>
      <c r="AY148">
        <f>VLOOKUP(G148,Ethics!A:B,2,FALSE)</f>
        <v>4</v>
      </c>
      <c r="AZ148">
        <f>VLOOKUP(H148,Ethics!A:B,2,FALSE)</f>
        <v>9</v>
      </c>
      <c r="BA148">
        <f>VLOOKUP(I148,Ethics!A:B,2,FALSE)</f>
        <v>9</v>
      </c>
      <c r="BB148">
        <f>VLOOKUP(J148,Ethics!A:B,2,FALSE)</f>
        <v>7</v>
      </c>
      <c r="BC148">
        <f>VLOOKUP(K148,Ethics!A:B,2,FALSE)</f>
        <v>9</v>
      </c>
      <c r="BD148">
        <f>VLOOKUP(L148,Ethics!A:B,2,FALSE)</f>
        <v>7</v>
      </c>
      <c r="BE148">
        <f>VLOOKUP(M148,Ethics!A:B,2,FALSE)</f>
        <v>9</v>
      </c>
      <c r="BF148">
        <f>VLOOKUP(N148,Ethics!A:B,2,FALSE)</f>
        <v>9</v>
      </c>
      <c r="BG148">
        <f>VLOOKUP(O148,Ethics!A:B,2,FALSE)</f>
        <v>8</v>
      </c>
      <c r="BH148">
        <f>VLOOKUP(Q148,Ethics!A:B,2,FALSE)</f>
        <v>1</v>
      </c>
      <c r="BI148" t="str">
        <f t="shared" si="35"/>
        <v>High</v>
      </c>
      <c r="BJ148">
        <f t="shared" si="36"/>
        <v>7.2</v>
      </c>
      <c r="BL148">
        <f>VLOOKUP(Y148,'Personality Traits'!A:B,2,FALSE)</f>
        <v>7</v>
      </c>
      <c r="BM148">
        <f>8-VLOOKUP(Z148,'Personality Traits'!A:B,2,FALSE)</f>
        <v>1</v>
      </c>
      <c r="BN148">
        <f>VLOOKUP(AA148,'Personality Traits'!A:B,2,FALSE)</f>
        <v>7</v>
      </c>
      <c r="BO148">
        <f>8-VLOOKUP(AB148,'Personality Traits'!A:B,2,FALSE)</f>
        <v>1</v>
      </c>
      <c r="BP148">
        <f>VLOOKUP(AB148,'Personality Traits'!A:B,2,FALSE)</f>
        <v>7</v>
      </c>
      <c r="BQ148" t="e">
        <f>8-VLOOKUP(AD148,'Personality Traits'!A:B,2,FALSE)</f>
        <v>#N/A</v>
      </c>
      <c r="BR148">
        <f>VLOOKUP(AE148,'Personality Traits'!A:B,2,FALSE)</f>
        <v>4</v>
      </c>
      <c r="BS148">
        <f>8-VLOOKUP(AF148,'Personality Traits'!A:B,2,FALSE)</f>
        <v>3</v>
      </c>
      <c r="BT148">
        <f>VLOOKUP(AG148,'Personality Traits'!A:B,2,FALSE)</f>
        <v>5</v>
      </c>
      <c r="BU148">
        <f>8-VLOOKUP(AJ148,'Personality Traits'!A:B,2,FALSE)</f>
        <v>3</v>
      </c>
      <c r="BV148" t="e">
        <f t="shared" si="37"/>
        <v>#N/A</v>
      </c>
      <c r="BW148">
        <f t="shared" si="37"/>
        <v>2.5</v>
      </c>
      <c r="BX148">
        <f t="shared" si="37"/>
        <v>5</v>
      </c>
      <c r="BY148">
        <f t="shared" si="37"/>
        <v>3</v>
      </c>
      <c r="BZ148">
        <f t="shared" si="38"/>
        <v>5</v>
      </c>
      <c r="CA148" t="s">
        <v>32</v>
      </c>
      <c r="CB148">
        <f>VLOOKUP(CA148,'Level of traineeship or degree'!A:B,2,FALSE)</f>
        <v>3</v>
      </c>
      <c r="CE148" t="s">
        <v>22</v>
      </c>
      <c r="CF148">
        <f>VLOOKUP(CE148,Gender!A:B,2,FALSE)</f>
        <v>1</v>
      </c>
      <c r="CH148" t="s">
        <v>28</v>
      </c>
      <c r="CI148">
        <f>VLOOKUP(CH148,Culture!A:B,2,FALSE)</f>
        <v>9</v>
      </c>
      <c r="CK148" t="s">
        <v>15</v>
      </c>
      <c r="CL148" t="s">
        <v>15</v>
      </c>
      <c r="CM148" t="s">
        <v>17</v>
      </c>
      <c r="CN148" t="s">
        <v>9</v>
      </c>
      <c r="CO148" t="s">
        <v>15</v>
      </c>
      <c r="CP148" t="s">
        <v>16</v>
      </c>
      <c r="CQ148" t="s">
        <v>16</v>
      </c>
      <c r="CR148" t="s">
        <v>26</v>
      </c>
      <c r="CS148" t="s">
        <v>15</v>
      </c>
      <c r="CT148" t="s">
        <v>9</v>
      </c>
      <c r="CU148" t="s">
        <v>15</v>
      </c>
      <c r="CV148" t="s">
        <v>9</v>
      </c>
      <c r="CW148" t="s">
        <v>9</v>
      </c>
      <c r="CX148" t="s">
        <v>9</v>
      </c>
      <c r="CY148" t="s">
        <v>16</v>
      </c>
      <c r="CZ148" t="s">
        <v>16</v>
      </c>
      <c r="DA148" t="s">
        <v>16</v>
      </c>
      <c r="DB148" t="s">
        <v>8</v>
      </c>
      <c r="DC148" t="s">
        <v>26</v>
      </c>
      <c r="DD148" t="s">
        <v>16</v>
      </c>
      <c r="DE148" t="s">
        <v>16</v>
      </c>
      <c r="DF148" t="s">
        <v>9</v>
      </c>
      <c r="DG148" t="s">
        <v>16</v>
      </c>
      <c r="DH148" t="s">
        <v>9</v>
      </c>
      <c r="DI148" t="s">
        <v>9</v>
      </c>
      <c r="DJ148" t="s">
        <v>16</v>
      </c>
      <c r="DK148" t="s">
        <v>16</v>
      </c>
      <c r="DL148" t="s">
        <v>15</v>
      </c>
      <c r="DM148" t="s">
        <v>16</v>
      </c>
      <c r="DN148" t="s">
        <v>15</v>
      </c>
      <c r="DO148">
        <f t="shared" si="39"/>
        <v>151</v>
      </c>
      <c r="DP148">
        <f>7-VLOOKUP(CK148,'Professional Scepticism'!A:B,2,FALSE)</f>
        <v>3</v>
      </c>
      <c r="DQ148">
        <f>VLOOKUP(CV148,'Professional Scepticism'!A:B,2,FALSE)</f>
        <v>5</v>
      </c>
      <c r="DR148">
        <f>VLOOKUP(DG148,'Professional Scepticism'!A:B,2,FALSE)</f>
        <v>6</v>
      </c>
      <c r="DS148">
        <f>VLOOKUP(DI148,'Professional Scepticism'!A:B,2,FALSE)</f>
        <v>5</v>
      </c>
      <c r="DT148">
        <f>VLOOKUP(DJ148,'Professional Scepticism'!A:B,2,FALSE)</f>
        <v>6</v>
      </c>
      <c r="DU148">
        <f>VLOOKUP(DK148,'Professional Scepticism'!A:B,2,FALSE)</f>
        <v>6</v>
      </c>
      <c r="DV148">
        <f>VLOOKUP(DL148,'Professional Scepticism'!A:B,2,FALSE)</f>
        <v>4</v>
      </c>
      <c r="DW148">
        <f>VLOOKUP(DM148,'Professional Scepticism'!A:B,2,FALSE)</f>
        <v>6</v>
      </c>
      <c r="DX148">
        <f>VLOOKUP(DN148,'Professional Scepticism'!A:B,2,FALSE)</f>
        <v>4</v>
      </c>
      <c r="DY148">
        <f>7-VLOOKUP(CL148,'Professional Scepticism'!A:B,2,FALSE)</f>
        <v>3</v>
      </c>
      <c r="DZ148">
        <f>7-VLOOKUP(CM148,'Professional Scepticism'!A:B,2,FALSE)</f>
        <v>4</v>
      </c>
      <c r="EA148">
        <f>VLOOKUP(CN148,'Professional Scepticism'!A:B,2,FALSE)</f>
        <v>5</v>
      </c>
      <c r="EB148">
        <f>VLOOKUP(CO148,'Professional Scepticism'!A:B,2,FALSE)</f>
        <v>4</v>
      </c>
      <c r="EC148">
        <f>VLOOKUP(CP148,'Professional Scepticism'!A:B,2,FALSE)</f>
        <v>6</v>
      </c>
      <c r="ED148">
        <f>VLOOKUP(CQ148,'Professional Scepticism'!A:B,2,FALSE)</f>
        <v>6</v>
      </c>
      <c r="EE148">
        <f>7-VLOOKUP(CR148,'Professional Scepticism'!A:B,2,FALSE)</f>
        <v>6</v>
      </c>
      <c r="EF148">
        <f>7-VLOOKUP(CS148,'Professional Scepticism'!A:B,2,FALSE)</f>
        <v>3</v>
      </c>
      <c r="EG148">
        <f>VLOOKUP(CT148,'Professional Scepticism'!A:B,2,FALSE)</f>
        <v>5</v>
      </c>
      <c r="EH148">
        <f>7-VLOOKUP(CU148,'Professional Scepticism'!A:B,2,FALSE)</f>
        <v>3</v>
      </c>
      <c r="EI148">
        <f>VLOOKUP(CW148,'Professional Scepticism'!A:B,2,FALSE)</f>
        <v>5</v>
      </c>
      <c r="EJ148">
        <f>VLOOKUP(CX148,'Professional Scepticism'!A:B,2,FALSE)</f>
        <v>5</v>
      </c>
      <c r="EK148">
        <f>VLOOKUP(CY148,'Professional Scepticism'!A:B,2,FALSE)</f>
        <v>6</v>
      </c>
      <c r="EL148">
        <f>VLOOKUP(CZ148,'Professional Scepticism'!A:B,2,FALSE)</f>
        <v>6</v>
      </c>
      <c r="EM148">
        <f>VLOOKUP(DA148,'Professional Scepticism'!A:B,2,FALSE)</f>
        <v>6</v>
      </c>
      <c r="EN148">
        <f>7-VLOOKUP(DB148,'Professional Scepticism'!A:B,2,FALSE)</f>
        <v>5</v>
      </c>
      <c r="EO148">
        <f>7-VLOOKUP(DC148,'Professional Scepticism'!A:B,2,FALSE)</f>
        <v>6</v>
      </c>
      <c r="EP148">
        <f>VLOOKUP(DD148,'Professional Scepticism'!A:B,2,FALSE)</f>
        <v>6</v>
      </c>
      <c r="EQ148">
        <f>VLOOKUP(DE148,'Professional Scepticism'!A:B,2,FALSE)</f>
        <v>6</v>
      </c>
      <c r="ER148">
        <f>VLOOKUP(DF148,'Professional Scepticism'!A:B,2,FALSE)</f>
        <v>5</v>
      </c>
      <c r="ES148">
        <f>VLOOKUP(DH148,'Professional Scepticism'!A:B,2,FALSE)</f>
        <v>5</v>
      </c>
    </row>
    <row r="149" spans="1:149" x14ac:dyDescent="0.2">
      <c r="A149" s="2">
        <f t="shared" si="31"/>
        <v>144</v>
      </c>
      <c r="B149" t="b">
        <v>1</v>
      </c>
      <c r="C149" s="4">
        <v>100</v>
      </c>
      <c r="D149" t="s">
        <v>0</v>
      </c>
      <c r="E149" t="s">
        <v>1</v>
      </c>
      <c r="F149" t="s">
        <v>6</v>
      </c>
      <c r="G149" t="s">
        <v>11</v>
      </c>
      <c r="H149" t="s">
        <v>11</v>
      </c>
      <c r="I149" t="s">
        <v>1</v>
      </c>
      <c r="J149" t="s">
        <v>1</v>
      </c>
      <c r="K149" t="s">
        <v>2</v>
      </c>
      <c r="L149" t="s">
        <v>1</v>
      </c>
      <c r="M149" t="s">
        <v>2</v>
      </c>
      <c r="N149" t="s">
        <v>2</v>
      </c>
      <c r="O149" t="s">
        <v>6</v>
      </c>
      <c r="P149" t="s">
        <v>1</v>
      </c>
      <c r="Q149" t="s">
        <v>6</v>
      </c>
      <c r="R149" t="s">
        <v>1</v>
      </c>
      <c r="S149" t="s">
        <v>1</v>
      </c>
      <c r="T149" t="s">
        <v>1</v>
      </c>
      <c r="U149" t="s">
        <v>1</v>
      </c>
      <c r="V149" t="s">
        <v>11</v>
      </c>
      <c r="W149" t="s">
        <v>1</v>
      </c>
      <c r="X149" t="s">
        <v>1</v>
      </c>
      <c r="Y149" t="s">
        <v>10</v>
      </c>
      <c r="Z149" t="s">
        <v>18</v>
      </c>
      <c r="AA149" t="s">
        <v>10</v>
      </c>
      <c r="AB149" t="s">
        <v>19</v>
      </c>
      <c r="AC149" t="s">
        <v>18</v>
      </c>
      <c r="AD149" t="s">
        <v>18</v>
      </c>
      <c r="AE149" t="s">
        <v>10</v>
      </c>
      <c r="AF149" t="s">
        <v>24</v>
      </c>
      <c r="AG149" t="s">
        <v>9</v>
      </c>
      <c r="AJ149" t="s">
        <v>10</v>
      </c>
      <c r="AK149">
        <f>VLOOKUP(E149,Ethics!A:B,2,FALSE)</f>
        <v>9</v>
      </c>
      <c r="AL149">
        <f>VLOOKUP(P149,Ethics!A:B,2,FALSE)</f>
        <v>9</v>
      </c>
      <c r="AM149">
        <f>VLOOKUP(R149,Ethics!A:B,2,FALSE)</f>
        <v>9</v>
      </c>
      <c r="AN149">
        <f>VLOOKUP(S149,Ethics!A:B,2,FALSE)</f>
        <v>9</v>
      </c>
      <c r="AO149">
        <f>VLOOKUP(T149,Ethics!A:B,2,FALSE)</f>
        <v>9</v>
      </c>
      <c r="AP149">
        <f>VLOOKUP(U149,Ethics!A:B,2,FALSE)</f>
        <v>9</v>
      </c>
      <c r="AQ149">
        <f>VLOOKUP(V149,Ethics!A:B,2,FALSE)</f>
        <v>5</v>
      </c>
      <c r="AR149">
        <f>VLOOKUP(W149,Ethics!A:B,2,FALSE)</f>
        <v>9</v>
      </c>
      <c r="AS149">
        <f>VLOOKUP(X149,Ethics!A:B,2,FALSE)</f>
        <v>9</v>
      </c>
      <c r="AT149">
        <f>VLOOKUP(F149,Ethics!A:B,2,FALSE)</f>
        <v>6</v>
      </c>
      <c r="AU149" s="29" t="str">
        <f t="shared" si="44"/>
        <v>Situationist</v>
      </c>
      <c r="AV149" s="29">
        <f>VLOOKUP(AU149,Ethics!D:E,2,FALSE)</f>
        <v>1</v>
      </c>
      <c r="AW149" t="str">
        <f t="shared" si="33"/>
        <v>High</v>
      </c>
      <c r="AX149">
        <f t="shared" si="34"/>
        <v>8.3000000000000007</v>
      </c>
      <c r="AY149">
        <f>VLOOKUP(G149,Ethics!A:B,2,FALSE)</f>
        <v>5</v>
      </c>
      <c r="AZ149">
        <f>VLOOKUP(H149,Ethics!A:B,2,FALSE)</f>
        <v>5</v>
      </c>
      <c r="BA149">
        <f>VLOOKUP(I149,Ethics!A:B,2,FALSE)</f>
        <v>9</v>
      </c>
      <c r="BB149">
        <f>VLOOKUP(J149,Ethics!A:B,2,FALSE)</f>
        <v>9</v>
      </c>
      <c r="BC149">
        <f>VLOOKUP(K149,Ethics!A:B,2,FALSE)</f>
        <v>8</v>
      </c>
      <c r="BD149">
        <f>VLOOKUP(L149,Ethics!A:B,2,FALSE)</f>
        <v>9</v>
      </c>
      <c r="BE149">
        <f>VLOOKUP(M149,Ethics!A:B,2,FALSE)</f>
        <v>8</v>
      </c>
      <c r="BF149">
        <f>VLOOKUP(N149,Ethics!A:B,2,FALSE)</f>
        <v>8</v>
      </c>
      <c r="BG149">
        <f>VLOOKUP(O149,Ethics!A:B,2,FALSE)</f>
        <v>6</v>
      </c>
      <c r="BH149">
        <f>VLOOKUP(Q149,Ethics!A:B,2,FALSE)</f>
        <v>6</v>
      </c>
      <c r="BI149" t="str">
        <f t="shared" si="35"/>
        <v>High</v>
      </c>
      <c r="BJ149">
        <f t="shared" si="36"/>
        <v>7.3</v>
      </c>
      <c r="BL149">
        <f>VLOOKUP(Y149,'Personality Traits'!A:B,2,FALSE)</f>
        <v>7</v>
      </c>
      <c r="BM149">
        <f>8-VLOOKUP(Z149,'Personality Traits'!A:B,2,FALSE)</f>
        <v>5</v>
      </c>
      <c r="BN149">
        <f>VLOOKUP(AA149,'Personality Traits'!A:B,2,FALSE)</f>
        <v>7</v>
      </c>
      <c r="BO149">
        <f>8-VLOOKUP(AB149,'Personality Traits'!A:B,2,FALSE)</f>
        <v>3</v>
      </c>
      <c r="BP149">
        <f>VLOOKUP(AB149,'Personality Traits'!A:B,2,FALSE)</f>
        <v>5</v>
      </c>
      <c r="BQ149">
        <f>8-VLOOKUP(AD149,'Personality Traits'!A:B,2,FALSE)</f>
        <v>5</v>
      </c>
      <c r="BR149">
        <f>VLOOKUP(AE149,'Personality Traits'!A:B,2,FALSE)</f>
        <v>7</v>
      </c>
      <c r="BS149" t="e">
        <f>8-VLOOKUP(AF149,'Personality Traits'!A:B,2,FALSE)</f>
        <v>#N/A</v>
      </c>
      <c r="BT149">
        <f>VLOOKUP(AG149,'Personality Traits'!A:B,2,FALSE)</f>
        <v>6</v>
      </c>
      <c r="BU149">
        <f>8-VLOOKUP(AJ149,'Personality Traits'!A:B,2,FALSE)</f>
        <v>1</v>
      </c>
      <c r="BV149">
        <f t="shared" si="37"/>
        <v>6</v>
      </c>
      <c r="BW149">
        <f t="shared" si="37"/>
        <v>6</v>
      </c>
      <c r="BX149" t="e">
        <f t="shared" si="37"/>
        <v>#N/A</v>
      </c>
      <c r="BY149">
        <f t="shared" si="37"/>
        <v>4.5</v>
      </c>
      <c r="BZ149">
        <f t="shared" si="38"/>
        <v>3</v>
      </c>
      <c r="CA149" t="s">
        <v>32</v>
      </c>
      <c r="CB149">
        <f>VLOOKUP(CA149,'Level of traineeship or degree'!A:B,2,FALSE)</f>
        <v>3</v>
      </c>
      <c r="CE149" t="s">
        <v>13</v>
      </c>
      <c r="CF149">
        <f>VLOOKUP(CE149,Gender!A:B,2,FALSE)</f>
        <v>0</v>
      </c>
      <c r="CH149" t="s">
        <v>25</v>
      </c>
      <c r="CI149">
        <f>VLOOKUP(CH149,Culture!A:B,2,FALSE)</f>
        <v>7</v>
      </c>
      <c r="CK149" t="s">
        <v>15</v>
      </c>
      <c r="CL149" t="s">
        <v>17</v>
      </c>
      <c r="CM149" t="s">
        <v>17</v>
      </c>
      <c r="CN149" t="s">
        <v>9</v>
      </c>
      <c r="CO149" t="s">
        <v>26</v>
      </c>
      <c r="CP149" t="s">
        <v>9</v>
      </c>
      <c r="CQ149" t="s">
        <v>9</v>
      </c>
      <c r="CR149" t="s">
        <v>9</v>
      </c>
      <c r="CS149" t="s">
        <v>26</v>
      </c>
      <c r="CT149" t="s">
        <v>17</v>
      </c>
      <c r="CU149" t="s">
        <v>17</v>
      </c>
      <c r="CV149" t="s">
        <v>9</v>
      </c>
      <c r="CW149" t="s">
        <v>16</v>
      </c>
      <c r="CX149" t="s">
        <v>16</v>
      </c>
      <c r="CY149" t="s">
        <v>15</v>
      </c>
      <c r="CZ149" t="s">
        <v>17</v>
      </c>
      <c r="DA149" t="s">
        <v>17</v>
      </c>
      <c r="DB149" t="s">
        <v>16</v>
      </c>
      <c r="DC149" t="s">
        <v>17</v>
      </c>
      <c r="DD149" t="s">
        <v>9</v>
      </c>
      <c r="DE149" t="s">
        <v>8</v>
      </c>
      <c r="DF149" t="s">
        <v>16</v>
      </c>
      <c r="DG149" t="s">
        <v>9</v>
      </c>
      <c r="DH149" t="s">
        <v>9</v>
      </c>
      <c r="DI149" t="s">
        <v>9</v>
      </c>
      <c r="DJ149" t="s">
        <v>15</v>
      </c>
      <c r="DK149" t="s">
        <v>9</v>
      </c>
      <c r="DL149" t="s">
        <v>9</v>
      </c>
      <c r="DM149" t="s">
        <v>9</v>
      </c>
      <c r="DN149" t="s">
        <v>16</v>
      </c>
      <c r="DO149">
        <f t="shared" ref="DO149:DO180" si="45">SUM(DP149:ES149)</f>
        <v>127</v>
      </c>
      <c r="DP149">
        <f>7-VLOOKUP(CK149,'Professional Scepticism'!A:B,2,FALSE)</f>
        <v>3</v>
      </c>
      <c r="DQ149">
        <f>VLOOKUP(CV149,'Professional Scepticism'!A:B,2,FALSE)</f>
        <v>5</v>
      </c>
      <c r="DR149">
        <f>VLOOKUP(DG149,'Professional Scepticism'!A:B,2,FALSE)</f>
        <v>5</v>
      </c>
      <c r="DS149">
        <f>VLOOKUP(DI149,'Professional Scepticism'!A:B,2,FALSE)</f>
        <v>5</v>
      </c>
      <c r="DT149">
        <f>VLOOKUP(DJ149,'Professional Scepticism'!A:B,2,FALSE)</f>
        <v>4</v>
      </c>
      <c r="DU149">
        <f>VLOOKUP(DK149,'Professional Scepticism'!A:B,2,FALSE)</f>
        <v>5</v>
      </c>
      <c r="DV149">
        <f>VLOOKUP(DL149,'Professional Scepticism'!A:B,2,FALSE)</f>
        <v>5</v>
      </c>
      <c r="DW149">
        <f>VLOOKUP(DM149,'Professional Scepticism'!A:B,2,FALSE)</f>
        <v>5</v>
      </c>
      <c r="DX149">
        <f>VLOOKUP(DN149,'Professional Scepticism'!A:B,2,FALSE)</f>
        <v>6</v>
      </c>
      <c r="DY149">
        <f>7-VLOOKUP(CL149,'Professional Scepticism'!A:B,2,FALSE)</f>
        <v>4</v>
      </c>
      <c r="DZ149">
        <f>7-VLOOKUP(CM149,'Professional Scepticism'!A:B,2,FALSE)</f>
        <v>4</v>
      </c>
      <c r="EA149">
        <f>VLOOKUP(CN149,'Professional Scepticism'!A:B,2,FALSE)</f>
        <v>5</v>
      </c>
      <c r="EB149">
        <f>VLOOKUP(CO149,'Professional Scepticism'!A:B,2,FALSE)</f>
        <v>1</v>
      </c>
      <c r="EC149">
        <f>VLOOKUP(CP149,'Professional Scepticism'!A:B,2,FALSE)</f>
        <v>5</v>
      </c>
      <c r="ED149">
        <f>VLOOKUP(CQ149,'Professional Scepticism'!A:B,2,FALSE)</f>
        <v>5</v>
      </c>
      <c r="EE149">
        <f>7-VLOOKUP(CR149,'Professional Scepticism'!A:B,2,FALSE)</f>
        <v>2</v>
      </c>
      <c r="EF149">
        <f>7-VLOOKUP(CS149,'Professional Scepticism'!A:B,2,FALSE)</f>
        <v>6</v>
      </c>
      <c r="EG149">
        <f>VLOOKUP(CT149,'Professional Scepticism'!A:B,2,FALSE)</f>
        <v>3</v>
      </c>
      <c r="EH149">
        <f>7-VLOOKUP(CU149,'Professional Scepticism'!A:B,2,FALSE)</f>
        <v>4</v>
      </c>
      <c r="EI149">
        <f>VLOOKUP(CW149,'Professional Scepticism'!A:B,2,FALSE)</f>
        <v>6</v>
      </c>
      <c r="EJ149">
        <f>VLOOKUP(CX149,'Professional Scepticism'!A:B,2,FALSE)</f>
        <v>6</v>
      </c>
      <c r="EK149">
        <f>VLOOKUP(CY149,'Professional Scepticism'!A:B,2,FALSE)</f>
        <v>4</v>
      </c>
      <c r="EL149">
        <f>VLOOKUP(CZ149,'Professional Scepticism'!A:B,2,FALSE)</f>
        <v>3</v>
      </c>
      <c r="EM149">
        <f>VLOOKUP(DA149,'Professional Scepticism'!A:B,2,FALSE)</f>
        <v>3</v>
      </c>
      <c r="EN149">
        <f>7-VLOOKUP(DB149,'Professional Scepticism'!A:B,2,FALSE)</f>
        <v>1</v>
      </c>
      <c r="EO149">
        <f>7-VLOOKUP(DC149,'Professional Scepticism'!A:B,2,FALSE)</f>
        <v>4</v>
      </c>
      <c r="EP149">
        <f>VLOOKUP(DD149,'Professional Scepticism'!A:B,2,FALSE)</f>
        <v>5</v>
      </c>
      <c r="EQ149">
        <f>VLOOKUP(DE149,'Professional Scepticism'!A:B,2,FALSE)</f>
        <v>2</v>
      </c>
      <c r="ER149">
        <f>VLOOKUP(DF149,'Professional Scepticism'!A:B,2,FALSE)</f>
        <v>6</v>
      </c>
      <c r="ES149">
        <f>VLOOKUP(DH149,'Professional Scepticism'!A:B,2,FALSE)</f>
        <v>5</v>
      </c>
    </row>
    <row r="150" spans="1:149" x14ac:dyDescent="0.2">
      <c r="A150" s="2">
        <f t="shared" si="31"/>
        <v>145</v>
      </c>
      <c r="B150" t="b">
        <v>1</v>
      </c>
      <c r="C150" s="4">
        <v>100</v>
      </c>
      <c r="D150" t="s">
        <v>0</v>
      </c>
      <c r="E150" t="s">
        <v>2</v>
      </c>
      <c r="F150" t="s">
        <v>4</v>
      </c>
      <c r="G150" t="s">
        <v>23</v>
      </c>
      <c r="H150" t="s">
        <v>7</v>
      </c>
      <c r="I150" t="s">
        <v>23</v>
      </c>
      <c r="J150" t="s">
        <v>6</v>
      </c>
      <c r="K150" t="s">
        <v>7</v>
      </c>
      <c r="L150" t="s">
        <v>5</v>
      </c>
      <c r="M150" t="s">
        <v>5</v>
      </c>
      <c r="N150" t="s">
        <v>11</v>
      </c>
      <c r="O150" t="s">
        <v>23</v>
      </c>
      <c r="P150" t="s">
        <v>2</v>
      </c>
      <c r="Q150" t="s">
        <v>23</v>
      </c>
      <c r="R150" t="s">
        <v>2</v>
      </c>
      <c r="S150" t="s">
        <v>1</v>
      </c>
      <c r="T150" t="s">
        <v>1</v>
      </c>
      <c r="U150" t="s">
        <v>1</v>
      </c>
      <c r="V150" t="s">
        <v>2</v>
      </c>
      <c r="W150" t="s">
        <v>1</v>
      </c>
      <c r="X150" t="s">
        <v>1</v>
      </c>
      <c r="Y150" t="s">
        <v>24</v>
      </c>
      <c r="Z150" t="s">
        <v>19</v>
      </c>
      <c r="AA150" t="s">
        <v>10</v>
      </c>
      <c r="AB150" t="s">
        <v>19</v>
      </c>
      <c r="AC150" t="s">
        <v>11</v>
      </c>
      <c r="AD150" t="s">
        <v>10</v>
      </c>
      <c r="AE150" t="s">
        <v>10</v>
      </c>
      <c r="AF150" t="s">
        <v>19</v>
      </c>
      <c r="AG150" t="s">
        <v>9</v>
      </c>
      <c r="AJ150" t="s">
        <v>8</v>
      </c>
      <c r="AK150">
        <f>VLOOKUP(E150,Ethics!A:B,2,FALSE)</f>
        <v>8</v>
      </c>
      <c r="AL150">
        <f>VLOOKUP(P150,Ethics!A:B,2,FALSE)</f>
        <v>8</v>
      </c>
      <c r="AM150">
        <f>VLOOKUP(R150,Ethics!A:B,2,FALSE)</f>
        <v>8</v>
      </c>
      <c r="AN150">
        <f>VLOOKUP(S150,Ethics!A:B,2,FALSE)</f>
        <v>9</v>
      </c>
      <c r="AO150">
        <f>VLOOKUP(T150,Ethics!A:B,2,FALSE)</f>
        <v>9</v>
      </c>
      <c r="AP150">
        <f>VLOOKUP(U150,Ethics!A:B,2,FALSE)</f>
        <v>9</v>
      </c>
      <c r="AQ150">
        <f>VLOOKUP(V150,Ethics!A:B,2,FALSE)</f>
        <v>8</v>
      </c>
      <c r="AR150">
        <f>VLOOKUP(W150,Ethics!A:B,2,FALSE)</f>
        <v>9</v>
      </c>
      <c r="AS150">
        <f>VLOOKUP(X150,Ethics!A:B,2,FALSE)</f>
        <v>9</v>
      </c>
      <c r="AT150">
        <f>VLOOKUP(F150,Ethics!A:B,2,FALSE)</f>
        <v>7</v>
      </c>
      <c r="AU150" s="29" t="str">
        <f t="shared" si="43"/>
        <v>Absolutist</v>
      </c>
      <c r="AV150" s="29">
        <f>VLOOKUP(AU150,Ethics!D:E,2,FALSE)</f>
        <v>2</v>
      </c>
      <c r="AW150" t="str">
        <f t="shared" si="33"/>
        <v>High</v>
      </c>
      <c r="AX150">
        <f t="shared" si="34"/>
        <v>8.4</v>
      </c>
      <c r="AY150">
        <f>VLOOKUP(G150,Ethics!A:B,2,FALSE)</f>
        <v>1</v>
      </c>
      <c r="AZ150">
        <f>VLOOKUP(H150,Ethics!A:B,2,FALSE)</f>
        <v>4</v>
      </c>
      <c r="BA150">
        <f>VLOOKUP(I150,Ethics!A:B,2,FALSE)</f>
        <v>1</v>
      </c>
      <c r="BB150">
        <f>VLOOKUP(J150,Ethics!A:B,2,FALSE)</f>
        <v>6</v>
      </c>
      <c r="BC150">
        <f>VLOOKUP(K150,Ethics!A:B,2,FALSE)</f>
        <v>4</v>
      </c>
      <c r="BD150">
        <f>VLOOKUP(L150,Ethics!A:B,2,FALSE)</f>
        <v>3</v>
      </c>
      <c r="BE150">
        <f>VLOOKUP(M150,Ethics!A:B,2,FALSE)</f>
        <v>3</v>
      </c>
      <c r="BF150">
        <f>VLOOKUP(N150,Ethics!A:B,2,FALSE)</f>
        <v>5</v>
      </c>
      <c r="BG150">
        <f>VLOOKUP(O150,Ethics!A:B,2,FALSE)</f>
        <v>1</v>
      </c>
      <c r="BH150">
        <f>VLOOKUP(Q150,Ethics!A:B,2,FALSE)</f>
        <v>1</v>
      </c>
      <c r="BI150" t="str">
        <f t="shared" si="35"/>
        <v>Low</v>
      </c>
      <c r="BJ150">
        <f t="shared" si="36"/>
        <v>2.9</v>
      </c>
      <c r="BL150" t="e">
        <f>VLOOKUP(Y150,'Personality Traits'!A:B,2,FALSE)</f>
        <v>#N/A</v>
      </c>
      <c r="BM150">
        <f>8-VLOOKUP(Z150,'Personality Traits'!A:B,2,FALSE)</f>
        <v>3</v>
      </c>
      <c r="BN150">
        <f>VLOOKUP(AA150,'Personality Traits'!A:B,2,FALSE)</f>
        <v>7</v>
      </c>
      <c r="BO150">
        <f>8-VLOOKUP(AB150,'Personality Traits'!A:B,2,FALSE)</f>
        <v>3</v>
      </c>
      <c r="BP150">
        <f>VLOOKUP(AB150,'Personality Traits'!A:B,2,FALSE)</f>
        <v>5</v>
      </c>
      <c r="BQ150">
        <f>8-VLOOKUP(AD150,'Personality Traits'!A:B,2,FALSE)</f>
        <v>1</v>
      </c>
      <c r="BR150">
        <f>VLOOKUP(AE150,'Personality Traits'!A:B,2,FALSE)</f>
        <v>7</v>
      </c>
      <c r="BS150">
        <f>8-VLOOKUP(AF150,'Personality Traits'!A:B,2,FALSE)</f>
        <v>3</v>
      </c>
      <c r="BT150">
        <f>VLOOKUP(AG150,'Personality Traits'!A:B,2,FALSE)</f>
        <v>6</v>
      </c>
      <c r="BU150">
        <f>8-VLOOKUP(AJ150,'Personality Traits'!A:B,2,FALSE)</f>
        <v>6</v>
      </c>
      <c r="BV150" t="e">
        <f t="shared" si="37"/>
        <v>#N/A</v>
      </c>
      <c r="BW150">
        <f t="shared" si="37"/>
        <v>5</v>
      </c>
      <c r="BX150">
        <f t="shared" si="37"/>
        <v>5</v>
      </c>
      <c r="BY150">
        <f t="shared" si="37"/>
        <v>4.5</v>
      </c>
      <c r="BZ150">
        <f t="shared" si="38"/>
        <v>5.5</v>
      </c>
      <c r="CA150" t="s">
        <v>32</v>
      </c>
      <c r="CB150">
        <f>VLOOKUP(CA150,'Level of traineeship or degree'!A:B,2,FALSE)</f>
        <v>3</v>
      </c>
      <c r="CE150" t="s">
        <v>13</v>
      </c>
      <c r="CF150">
        <f>VLOOKUP(CE150,Gender!A:B,2,FALSE)</f>
        <v>0</v>
      </c>
      <c r="CG150" t="s">
        <v>220</v>
      </c>
      <c r="CH150" t="s">
        <v>30</v>
      </c>
      <c r="CI150">
        <v>5</v>
      </c>
      <c r="CK150" t="s">
        <v>8</v>
      </c>
      <c r="CL150" t="s">
        <v>17</v>
      </c>
      <c r="CM150" t="s">
        <v>17</v>
      </c>
      <c r="CN150" t="s">
        <v>9</v>
      </c>
      <c r="CO150" t="s">
        <v>9</v>
      </c>
      <c r="CP150" t="s">
        <v>15</v>
      </c>
      <c r="CQ150" t="s">
        <v>9</v>
      </c>
      <c r="CR150" t="s">
        <v>15</v>
      </c>
      <c r="CS150" t="s">
        <v>8</v>
      </c>
      <c r="CT150" t="s">
        <v>9</v>
      </c>
      <c r="CU150" t="s">
        <v>15</v>
      </c>
      <c r="CV150" t="s">
        <v>16</v>
      </c>
      <c r="CW150" t="s">
        <v>9</v>
      </c>
      <c r="CX150" t="s">
        <v>16</v>
      </c>
      <c r="CY150" t="s">
        <v>9</v>
      </c>
      <c r="CZ150" t="s">
        <v>9</v>
      </c>
      <c r="DA150" t="s">
        <v>9</v>
      </c>
      <c r="DB150" t="s">
        <v>17</v>
      </c>
      <c r="DC150" t="s">
        <v>15</v>
      </c>
      <c r="DD150" t="s">
        <v>9</v>
      </c>
      <c r="DE150" t="s">
        <v>15</v>
      </c>
      <c r="DF150" t="s">
        <v>9</v>
      </c>
      <c r="DG150" t="s">
        <v>9</v>
      </c>
      <c r="DH150" t="s">
        <v>15</v>
      </c>
      <c r="DI150" t="s">
        <v>9</v>
      </c>
      <c r="DJ150" t="s">
        <v>17</v>
      </c>
      <c r="DK150" t="s">
        <v>15</v>
      </c>
      <c r="DL150" t="s">
        <v>15</v>
      </c>
      <c r="DM150" t="s">
        <v>9</v>
      </c>
      <c r="DN150" t="s">
        <v>15</v>
      </c>
      <c r="DO150">
        <f t="shared" si="45"/>
        <v>135</v>
      </c>
      <c r="DP150">
        <f>7-VLOOKUP(CK150,'Professional Scepticism'!A:B,2,FALSE)</f>
        <v>5</v>
      </c>
      <c r="DQ150">
        <f>VLOOKUP(CV150,'Professional Scepticism'!A:B,2,FALSE)</f>
        <v>6</v>
      </c>
      <c r="DR150">
        <f>VLOOKUP(DG150,'Professional Scepticism'!A:B,2,FALSE)</f>
        <v>5</v>
      </c>
      <c r="DS150">
        <f>VLOOKUP(DI150,'Professional Scepticism'!A:B,2,FALSE)</f>
        <v>5</v>
      </c>
      <c r="DT150">
        <f>VLOOKUP(DJ150,'Professional Scepticism'!A:B,2,FALSE)</f>
        <v>3</v>
      </c>
      <c r="DU150">
        <f>VLOOKUP(DK150,'Professional Scepticism'!A:B,2,FALSE)</f>
        <v>4</v>
      </c>
      <c r="DV150">
        <f>VLOOKUP(DL150,'Professional Scepticism'!A:B,2,FALSE)</f>
        <v>4</v>
      </c>
      <c r="DW150">
        <f>VLOOKUP(DM150,'Professional Scepticism'!A:B,2,FALSE)</f>
        <v>5</v>
      </c>
      <c r="DX150">
        <f>VLOOKUP(DN150,'Professional Scepticism'!A:B,2,FALSE)</f>
        <v>4</v>
      </c>
      <c r="DY150">
        <f>7-VLOOKUP(CL150,'Professional Scepticism'!A:B,2,FALSE)</f>
        <v>4</v>
      </c>
      <c r="DZ150">
        <f>7-VLOOKUP(CM150,'Professional Scepticism'!A:B,2,FALSE)</f>
        <v>4</v>
      </c>
      <c r="EA150">
        <f>VLOOKUP(CN150,'Professional Scepticism'!A:B,2,FALSE)</f>
        <v>5</v>
      </c>
      <c r="EB150">
        <f>VLOOKUP(CO150,'Professional Scepticism'!A:B,2,FALSE)</f>
        <v>5</v>
      </c>
      <c r="EC150">
        <f>VLOOKUP(CP150,'Professional Scepticism'!A:B,2,FALSE)</f>
        <v>4</v>
      </c>
      <c r="ED150">
        <f>VLOOKUP(CQ150,'Professional Scepticism'!A:B,2,FALSE)</f>
        <v>5</v>
      </c>
      <c r="EE150">
        <f>7-VLOOKUP(CR150,'Professional Scepticism'!A:B,2,FALSE)</f>
        <v>3</v>
      </c>
      <c r="EF150">
        <f>7-VLOOKUP(CS150,'Professional Scepticism'!A:B,2,FALSE)</f>
        <v>5</v>
      </c>
      <c r="EG150">
        <f>VLOOKUP(CT150,'Professional Scepticism'!A:B,2,FALSE)</f>
        <v>5</v>
      </c>
      <c r="EH150">
        <f>7-VLOOKUP(CU150,'Professional Scepticism'!A:B,2,FALSE)</f>
        <v>3</v>
      </c>
      <c r="EI150">
        <f>VLOOKUP(CW150,'Professional Scepticism'!A:B,2,FALSE)</f>
        <v>5</v>
      </c>
      <c r="EJ150">
        <f>VLOOKUP(CX150,'Professional Scepticism'!A:B,2,FALSE)</f>
        <v>6</v>
      </c>
      <c r="EK150">
        <f>VLOOKUP(CY150,'Professional Scepticism'!A:B,2,FALSE)</f>
        <v>5</v>
      </c>
      <c r="EL150">
        <f>VLOOKUP(CZ150,'Professional Scepticism'!A:B,2,FALSE)</f>
        <v>5</v>
      </c>
      <c r="EM150">
        <f>VLOOKUP(DA150,'Professional Scepticism'!A:B,2,FALSE)</f>
        <v>5</v>
      </c>
      <c r="EN150">
        <f>7-VLOOKUP(DB150,'Professional Scepticism'!A:B,2,FALSE)</f>
        <v>4</v>
      </c>
      <c r="EO150">
        <f>7-VLOOKUP(DC150,'Professional Scepticism'!A:B,2,FALSE)</f>
        <v>3</v>
      </c>
      <c r="EP150">
        <f>VLOOKUP(DD150,'Professional Scepticism'!A:B,2,FALSE)</f>
        <v>5</v>
      </c>
      <c r="EQ150">
        <f>VLOOKUP(DE150,'Professional Scepticism'!A:B,2,FALSE)</f>
        <v>4</v>
      </c>
      <c r="ER150">
        <f>VLOOKUP(DF150,'Professional Scepticism'!A:B,2,FALSE)</f>
        <v>5</v>
      </c>
      <c r="ES150">
        <f>VLOOKUP(DH150,'Professional Scepticism'!A:B,2,FALSE)</f>
        <v>4</v>
      </c>
    </row>
    <row r="151" spans="1:149" x14ac:dyDescent="0.2">
      <c r="A151" s="2">
        <f t="shared" ref="A151:A211" si="46">A150+1</f>
        <v>146</v>
      </c>
      <c r="B151" t="b">
        <v>1</v>
      </c>
      <c r="C151" s="4">
        <v>100</v>
      </c>
      <c r="D151" t="s">
        <v>0</v>
      </c>
      <c r="E151" t="s">
        <v>2</v>
      </c>
      <c r="F151" t="s">
        <v>2</v>
      </c>
      <c r="G151" t="s">
        <v>23</v>
      </c>
      <c r="H151" t="s">
        <v>6</v>
      </c>
      <c r="I151" t="s">
        <v>11</v>
      </c>
      <c r="J151" t="s">
        <v>4</v>
      </c>
      <c r="K151" t="s">
        <v>7</v>
      </c>
      <c r="L151" t="s">
        <v>7</v>
      </c>
      <c r="M151" t="s">
        <v>11</v>
      </c>
      <c r="N151" t="s">
        <v>11</v>
      </c>
      <c r="O151" t="s">
        <v>7</v>
      </c>
      <c r="P151" t="s">
        <v>2</v>
      </c>
      <c r="Q151" t="s">
        <v>7</v>
      </c>
      <c r="R151" t="s">
        <v>2</v>
      </c>
      <c r="S151" t="s">
        <v>2</v>
      </c>
      <c r="T151" t="s">
        <v>1</v>
      </c>
      <c r="U151" t="s">
        <v>2</v>
      </c>
      <c r="V151" t="s">
        <v>7</v>
      </c>
      <c r="W151" t="s">
        <v>2</v>
      </c>
      <c r="X151" t="s">
        <v>2</v>
      </c>
      <c r="Y151" t="s">
        <v>19</v>
      </c>
      <c r="Z151" t="s">
        <v>11</v>
      </c>
      <c r="AA151" t="s">
        <v>19</v>
      </c>
      <c r="AB151" t="s">
        <v>9</v>
      </c>
      <c r="AC151" t="s">
        <v>9</v>
      </c>
      <c r="AD151" t="s">
        <v>9</v>
      </c>
      <c r="AE151" t="s">
        <v>10</v>
      </c>
      <c r="AF151" t="s">
        <v>18</v>
      </c>
      <c r="AG151" t="s">
        <v>11</v>
      </c>
      <c r="AJ151" t="s">
        <v>9</v>
      </c>
      <c r="AK151">
        <f>VLOOKUP(E151,Ethics!A:B,2,FALSE)</f>
        <v>8</v>
      </c>
      <c r="AL151">
        <f>VLOOKUP(P151,Ethics!A:B,2,FALSE)</f>
        <v>8</v>
      </c>
      <c r="AM151">
        <f>VLOOKUP(R151,Ethics!A:B,2,FALSE)</f>
        <v>8</v>
      </c>
      <c r="AN151">
        <f>VLOOKUP(S151,Ethics!A:B,2,FALSE)</f>
        <v>8</v>
      </c>
      <c r="AO151">
        <f>VLOOKUP(T151,Ethics!A:B,2,FALSE)</f>
        <v>9</v>
      </c>
      <c r="AP151">
        <f>VLOOKUP(U151,Ethics!A:B,2,FALSE)</f>
        <v>8</v>
      </c>
      <c r="AQ151">
        <f>VLOOKUP(V151,Ethics!A:B,2,FALSE)</f>
        <v>4</v>
      </c>
      <c r="AR151">
        <f>VLOOKUP(W151,Ethics!A:B,2,FALSE)</f>
        <v>8</v>
      </c>
      <c r="AS151">
        <f>VLOOKUP(X151,Ethics!A:B,2,FALSE)</f>
        <v>8</v>
      </c>
      <c r="AT151">
        <f>VLOOKUP(F151,Ethics!A:B,2,FALSE)</f>
        <v>8</v>
      </c>
      <c r="AU151" s="29" t="str">
        <f t="shared" si="43"/>
        <v>Absolutist</v>
      </c>
      <c r="AV151" s="29">
        <f>VLOOKUP(AU151,Ethics!D:E,2,FALSE)</f>
        <v>2</v>
      </c>
      <c r="AW151" t="str">
        <f t="shared" si="33"/>
        <v>High</v>
      </c>
      <c r="AX151">
        <f t="shared" si="34"/>
        <v>7.7</v>
      </c>
      <c r="AY151">
        <f>VLOOKUP(G151,Ethics!A:B,2,FALSE)</f>
        <v>1</v>
      </c>
      <c r="AZ151">
        <f>VLOOKUP(H151,Ethics!A:B,2,FALSE)</f>
        <v>6</v>
      </c>
      <c r="BA151">
        <f>VLOOKUP(I151,Ethics!A:B,2,FALSE)</f>
        <v>5</v>
      </c>
      <c r="BB151">
        <f>VLOOKUP(J151,Ethics!A:B,2,FALSE)</f>
        <v>7</v>
      </c>
      <c r="BC151">
        <f>VLOOKUP(K151,Ethics!A:B,2,FALSE)</f>
        <v>4</v>
      </c>
      <c r="BD151">
        <f>VLOOKUP(L151,Ethics!A:B,2,FALSE)</f>
        <v>4</v>
      </c>
      <c r="BE151">
        <f>VLOOKUP(M151,Ethics!A:B,2,FALSE)</f>
        <v>5</v>
      </c>
      <c r="BF151">
        <f>VLOOKUP(N151,Ethics!A:B,2,FALSE)</f>
        <v>5</v>
      </c>
      <c r="BG151">
        <f>VLOOKUP(O151,Ethics!A:B,2,FALSE)</f>
        <v>4</v>
      </c>
      <c r="BH151">
        <f>VLOOKUP(Q151,Ethics!A:B,2,FALSE)</f>
        <v>4</v>
      </c>
      <c r="BI151" t="str">
        <f t="shared" si="35"/>
        <v>Low</v>
      </c>
      <c r="BJ151">
        <f t="shared" si="36"/>
        <v>4.5</v>
      </c>
      <c r="BL151">
        <f>VLOOKUP(Y151,'Personality Traits'!A:B,2,FALSE)</f>
        <v>5</v>
      </c>
      <c r="BM151">
        <f>8-VLOOKUP(Z151,'Personality Traits'!A:B,2,FALSE)</f>
        <v>4</v>
      </c>
      <c r="BN151">
        <f>VLOOKUP(AA151,'Personality Traits'!A:B,2,FALSE)</f>
        <v>5</v>
      </c>
      <c r="BO151">
        <f>8-VLOOKUP(AB151,'Personality Traits'!A:B,2,FALSE)</f>
        <v>2</v>
      </c>
      <c r="BP151">
        <f>VLOOKUP(AB151,'Personality Traits'!A:B,2,FALSE)</f>
        <v>6</v>
      </c>
      <c r="BQ151">
        <f>8-VLOOKUP(AD151,'Personality Traits'!A:B,2,FALSE)</f>
        <v>2</v>
      </c>
      <c r="BR151">
        <f>VLOOKUP(AE151,'Personality Traits'!A:B,2,FALSE)</f>
        <v>7</v>
      </c>
      <c r="BS151">
        <f>8-VLOOKUP(AF151,'Personality Traits'!A:B,2,FALSE)</f>
        <v>5</v>
      </c>
      <c r="BT151">
        <f>VLOOKUP(AG151,'Personality Traits'!A:B,2,FALSE)</f>
        <v>4</v>
      </c>
      <c r="BU151">
        <f>8-VLOOKUP(AJ151,'Personality Traits'!A:B,2,FALSE)</f>
        <v>2</v>
      </c>
      <c r="BV151">
        <f t="shared" si="37"/>
        <v>3.5</v>
      </c>
      <c r="BW151">
        <f t="shared" si="37"/>
        <v>5.5</v>
      </c>
      <c r="BX151">
        <f t="shared" si="37"/>
        <v>5</v>
      </c>
      <c r="BY151">
        <f t="shared" si="37"/>
        <v>3</v>
      </c>
      <c r="BZ151">
        <f t="shared" si="38"/>
        <v>4</v>
      </c>
      <c r="CA151" t="s">
        <v>32</v>
      </c>
      <c r="CB151">
        <f>VLOOKUP(CA151,'Level of traineeship or degree'!A:B,2,FALSE)</f>
        <v>3</v>
      </c>
      <c r="CE151" t="s">
        <v>13</v>
      </c>
      <c r="CF151">
        <f>VLOOKUP(CE151,Gender!A:B,2,FALSE)</f>
        <v>0</v>
      </c>
      <c r="CH151" t="s">
        <v>48</v>
      </c>
      <c r="CI151">
        <f>VLOOKUP(CH151,Culture!A:B,2,FALSE)</f>
        <v>4</v>
      </c>
      <c r="CK151" t="s">
        <v>17</v>
      </c>
      <c r="CL151" t="s">
        <v>17</v>
      </c>
      <c r="CM151" t="s">
        <v>15</v>
      </c>
      <c r="CN151" t="s">
        <v>15</v>
      </c>
      <c r="CO151" t="s">
        <v>9</v>
      </c>
      <c r="CP151" t="s">
        <v>15</v>
      </c>
      <c r="CQ151" t="s">
        <v>9</v>
      </c>
      <c r="CR151" t="s">
        <v>17</v>
      </c>
      <c r="CS151" t="s">
        <v>15</v>
      </c>
      <c r="CT151" t="s">
        <v>9</v>
      </c>
      <c r="CU151" t="s">
        <v>15</v>
      </c>
      <c r="CV151" t="s">
        <v>15</v>
      </c>
      <c r="CW151" t="s">
        <v>16</v>
      </c>
      <c r="CX151" t="s">
        <v>15</v>
      </c>
      <c r="CY151" t="s">
        <v>17</v>
      </c>
      <c r="CZ151" t="s">
        <v>15</v>
      </c>
      <c r="DA151" t="s">
        <v>15</v>
      </c>
      <c r="DB151" t="s">
        <v>15</v>
      </c>
      <c r="DC151" t="s">
        <v>9</v>
      </c>
      <c r="DD151" t="s">
        <v>15</v>
      </c>
      <c r="DE151" t="s">
        <v>15</v>
      </c>
      <c r="DF151" t="s">
        <v>9</v>
      </c>
      <c r="DG151" t="s">
        <v>9</v>
      </c>
      <c r="DH151" t="s">
        <v>15</v>
      </c>
      <c r="DI151" t="s">
        <v>9</v>
      </c>
      <c r="DJ151" t="s">
        <v>9</v>
      </c>
      <c r="DK151" t="s">
        <v>15</v>
      </c>
      <c r="DL151" t="s">
        <v>9</v>
      </c>
      <c r="DM151" t="s">
        <v>16</v>
      </c>
      <c r="DN151" t="s">
        <v>15</v>
      </c>
      <c r="DO151">
        <f t="shared" si="45"/>
        <v>125</v>
      </c>
      <c r="DP151">
        <f>7-VLOOKUP(CK151,'Professional Scepticism'!A:B,2,FALSE)</f>
        <v>4</v>
      </c>
      <c r="DQ151">
        <f>VLOOKUP(CV151,'Professional Scepticism'!A:B,2,FALSE)</f>
        <v>4</v>
      </c>
      <c r="DR151">
        <f>VLOOKUP(DG151,'Professional Scepticism'!A:B,2,FALSE)</f>
        <v>5</v>
      </c>
      <c r="DS151">
        <f>VLOOKUP(DI151,'Professional Scepticism'!A:B,2,FALSE)</f>
        <v>5</v>
      </c>
      <c r="DT151">
        <f>VLOOKUP(DJ151,'Professional Scepticism'!A:B,2,FALSE)</f>
        <v>5</v>
      </c>
      <c r="DU151">
        <f>VLOOKUP(DK151,'Professional Scepticism'!A:B,2,FALSE)</f>
        <v>4</v>
      </c>
      <c r="DV151">
        <f>VLOOKUP(DL151,'Professional Scepticism'!A:B,2,FALSE)</f>
        <v>5</v>
      </c>
      <c r="DW151">
        <f>VLOOKUP(DM151,'Professional Scepticism'!A:B,2,FALSE)</f>
        <v>6</v>
      </c>
      <c r="DX151">
        <f>VLOOKUP(DN151,'Professional Scepticism'!A:B,2,FALSE)</f>
        <v>4</v>
      </c>
      <c r="DY151">
        <f>7-VLOOKUP(CL151,'Professional Scepticism'!A:B,2,FALSE)</f>
        <v>4</v>
      </c>
      <c r="DZ151">
        <f>7-VLOOKUP(CM151,'Professional Scepticism'!A:B,2,FALSE)</f>
        <v>3</v>
      </c>
      <c r="EA151">
        <f>VLOOKUP(CN151,'Professional Scepticism'!A:B,2,FALSE)</f>
        <v>4</v>
      </c>
      <c r="EB151">
        <f>VLOOKUP(CO151,'Professional Scepticism'!A:B,2,FALSE)</f>
        <v>5</v>
      </c>
      <c r="EC151">
        <f>VLOOKUP(CP151,'Professional Scepticism'!A:B,2,FALSE)</f>
        <v>4</v>
      </c>
      <c r="ED151">
        <f>VLOOKUP(CQ151,'Professional Scepticism'!A:B,2,FALSE)</f>
        <v>5</v>
      </c>
      <c r="EE151">
        <f>7-VLOOKUP(CR151,'Professional Scepticism'!A:B,2,FALSE)</f>
        <v>4</v>
      </c>
      <c r="EF151">
        <f>7-VLOOKUP(CS151,'Professional Scepticism'!A:B,2,FALSE)</f>
        <v>3</v>
      </c>
      <c r="EG151">
        <f>VLOOKUP(CT151,'Professional Scepticism'!A:B,2,FALSE)</f>
        <v>5</v>
      </c>
      <c r="EH151">
        <f>7-VLOOKUP(CU151,'Professional Scepticism'!A:B,2,FALSE)</f>
        <v>3</v>
      </c>
      <c r="EI151">
        <f>VLOOKUP(CW151,'Professional Scepticism'!A:B,2,FALSE)</f>
        <v>6</v>
      </c>
      <c r="EJ151">
        <f>VLOOKUP(CX151,'Professional Scepticism'!A:B,2,FALSE)</f>
        <v>4</v>
      </c>
      <c r="EK151">
        <f>VLOOKUP(CY151,'Professional Scepticism'!A:B,2,FALSE)</f>
        <v>3</v>
      </c>
      <c r="EL151">
        <f>VLOOKUP(CZ151,'Professional Scepticism'!A:B,2,FALSE)</f>
        <v>4</v>
      </c>
      <c r="EM151">
        <f>VLOOKUP(DA151,'Professional Scepticism'!A:B,2,FALSE)</f>
        <v>4</v>
      </c>
      <c r="EN151">
        <f>7-VLOOKUP(DB151,'Professional Scepticism'!A:B,2,FALSE)</f>
        <v>3</v>
      </c>
      <c r="EO151">
        <f>7-VLOOKUP(DC151,'Professional Scepticism'!A:B,2,FALSE)</f>
        <v>2</v>
      </c>
      <c r="EP151">
        <f>VLOOKUP(DD151,'Professional Scepticism'!A:B,2,FALSE)</f>
        <v>4</v>
      </c>
      <c r="EQ151">
        <f>VLOOKUP(DE151,'Professional Scepticism'!A:B,2,FALSE)</f>
        <v>4</v>
      </c>
      <c r="ER151">
        <f>VLOOKUP(DF151,'Professional Scepticism'!A:B,2,FALSE)</f>
        <v>5</v>
      </c>
      <c r="ES151">
        <f>VLOOKUP(DH151,'Professional Scepticism'!A:B,2,FALSE)</f>
        <v>4</v>
      </c>
    </row>
    <row r="152" spans="1:149" x14ac:dyDescent="0.2">
      <c r="A152" s="2">
        <f t="shared" si="46"/>
        <v>147</v>
      </c>
      <c r="B152" t="b">
        <v>1</v>
      </c>
      <c r="C152" s="4">
        <v>100</v>
      </c>
      <c r="D152" t="s">
        <v>0</v>
      </c>
      <c r="E152" t="s">
        <v>2</v>
      </c>
      <c r="F152" t="s">
        <v>1</v>
      </c>
      <c r="G152" t="s">
        <v>3</v>
      </c>
      <c r="H152" t="s">
        <v>3</v>
      </c>
      <c r="I152" t="s">
        <v>3</v>
      </c>
      <c r="J152" t="s">
        <v>23</v>
      </c>
      <c r="K152" t="s">
        <v>23</v>
      </c>
      <c r="L152" t="s">
        <v>3</v>
      </c>
      <c r="M152" t="s">
        <v>2</v>
      </c>
      <c r="N152" t="s">
        <v>4</v>
      </c>
      <c r="O152" t="s">
        <v>5</v>
      </c>
      <c r="P152" t="s">
        <v>4</v>
      </c>
      <c r="Q152" t="s">
        <v>6</v>
      </c>
      <c r="R152" t="s">
        <v>2</v>
      </c>
      <c r="S152" t="s">
        <v>1</v>
      </c>
      <c r="T152" t="s">
        <v>2</v>
      </c>
      <c r="U152" t="s">
        <v>1</v>
      </c>
      <c r="V152" t="s">
        <v>3</v>
      </c>
      <c r="W152" t="s">
        <v>2</v>
      </c>
      <c r="X152" t="s">
        <v>4</v>
      </c>
      <c r="Y152" t="s">
        <v>10</v>
      </c>
      <c r="Z152" t="s">
        <v>18</v>
      </c>
      <c r="AA152" t="s">
        <v>10</v>
      </c>
      <c r="AB152" t="s">
        <v>8</v>
      </c>
      <c r="AC152" t="s">
        <v>9</v>
      </c>
      <c r="AD152" t="s">
        <v>24</v>
      </c>
      <c r="AE152" t="s">
        <v>19</v>
      </c>
      <c r="AF152" t="s">
        <v>24</v>
      </c>
      <c r="AG152" t="s">
        <v>9</v>
      </c>
      <c r="AJ152" t="s">
        <v>24</v>
      </c>
      <c r="AK152">
        <f>VLOOKUP(E152,Ethics!A:B,2,FALSE)</f>
        <v>8</v>
      </c>
      <c r="AL152">
        <f>VLOOKUP(P152,Ethics!A:B,2,FALSE)</f>
        <v>7</v>
      </c>
      <c r="AM152">
        <f>VLOOKUP(R152,Ethics!A:B,2,FALSE)</f>
        <v>8</v>
      </c>
      <c r="AN152">
        <f>VLOOKUP(S152,Ethics!A:B,2,FALSE)</f>
        <v>9</v>
      </c>
      <c r="AO152">
        <f>VLOOKUP(T152,Ethics!A:B,2,FALSE)</f>
        <v>8</v>
      </c>
      <c r="AP152">
        <f>VLOOKUP(U152,Ethics!A:B,2,FALSE)</f>
        <v>9</v>
      </c>
      <c r="AQ152">
        <f>VLOOKUP(V152,Ethics!A:B,2,FALSE)</f>
        <v>2</v>
      </c>
      <c r="AR152">
        <f>VLOOKUP(W152,Ethics!A:B,2,FALSE)</f>
        <v>8</v>
      </c>
      <c r="AS152">
        <f>VLOOKUP(X152,Ethics!A:B,2,FALSE)</f>
        <v>7</v>
      </c>
      <c r="AT152">
        <f>VLOOKUP(F152,Ethics!A:B,2,FALSE)</f>
        <v>9</v>
      </c>
      <c r="AU152" s="29" t="str">
        <f t="shared" si="43"/>
        <v>Absolutist</v>
      </c>
      <c r="AV152" s="29">
        <f>VLOOKUP(AU152,Ethics!D:E,2,FALSE)</f>
        <v>2</v>
      </c>
      <c r="AW152" t="str">
        <f t="shared" si="33"/>
        <v>High</v>
      </c>
      <c r="AX152">
        <f t="shared" si="34"/>
        <v>7.5</v>
      </c>
      <c r="AY152">
        <f>VLOOKUP(G152,Ethics!A:B,2,FALSE)</f>
        <v>2</v>
      </c>
      <c r="AZ152">
        <f>VLOOKUP(H152,Ethics!A:B,2,FALSE)</f>
        <v>2</v>
      </c>
      <c r="BA152">
        <f>VLOOKUP(I152,Ethics!A:B,2,FALSE)</f>
        <v>2</v>
      </c>
      <c r="BB152">
        <f>VLOOKUP(J152,Ethics!A:B,2,FALSE)</f>
        <v>1</v>
      </c>
      <c r="BC152">
        <f>VLOOKUP(K152,Ethics!A:B,2,FALSE)</f>
        <v>1</v>
      </c>
      <c r="BD152">
        <f>VLOOKUP(L152,Ethics!A:B,2,FALSE)</f>
        <v>2</v>
      </c>
      <c r="BE152">
        <f>VLOOKUP(M152,Ethics!A:B,2,FALSE)</f>
        <v>8</v>
      </c>
      <c r="BF152">
        <f>VLOOKUP(N152,Ethics!A:B,2,FALSE)</f>
        <v>7</v>
      </c>
      <c r="BG152">
        <f>VLOOKUP(O152,Ethics!A:B,2,FALSE)</f>
        <v>3</v>
      </c>
      <c r="BH152">
        <f>VLOOKUP(Q152,Ethics!A:B,2,FALSE)</f>
        <v>6</v>
      </c>
      <c r="BI152" t="str">
        <f t="shared" si="35"/>
        <v>Low</v>
      </c>
      <c r="BJ152">
        <f t="shared" si="36"/>
        <v>3.4</v>
      </c>
      <c r="BL152">
        <f>VLOOKUP(Y152,'Personality Traits'!A:B,2,FALSE)</f>
        <v>7</v>
      </c>
      <c r="BM152">
        <f>8-VLOOKUP(Z152,'Personality Traits'!A:B,2,FALSE)</f>
        <v>5</v>
      </c>
      <c r="BN152">
        <f>VLOOKUP(AA152,'Personality Traits'!A:B,2,FALSE)</f>
        <v>7</v>
      </c>
      <c r="BO152">
        <f>8-VLOOKUP(AB152,'Personality Traits'!A:B,2,FALSE)</f>
        <v>6</v>
      </c>
      <c r="BP152">
        <f>VLOOKUP(AB152,'Personality Traits'!A:B,2,FALSE)</f>
        <v>2</v>
      </c>
      <c r="BQ152" t="e">
        <f>8-VLOOKUP(AD152,'Personality Traits'!A:B,2,FALSE)</f>
        <v>#N/A</v>
      </c>
      <c r="BR152">
        <f>VLOOKUP(AE152,'Personality Traits'!A:B,2,FALSE)</f>
        <v>5</v>
      </c>
      <c r="BS152" t="e">
        <f>8-VLOOKUP(AF152,'Personality Traits'!A:B,2,FALSE)</f>
        <v>#N/A</v>
      </c>
      <c r="BT152">
        <f>VLOOKUP(AG152,'Personality Traits'!A:B,2,FALSE)</f>
        <v>6</v>
      </c>
      <c r="BU152" t="e">
        <f>8-VLOOKUP(AJ152,'Personality Traits'!A:B,2,FALSE)</f>
        <v>#N/A</v>
      </c>
      <c r="BV152" t="e">
        <f t="shared" si="37"/>
        <v>#N/A</v>
      </c>
      <c r="BW152">
        <f t="shared" si="37"/>
        <v>5</v>
      </c>
      <c r="BX152" t="e">
        <f t="shared" si="37"/>
        <v>#N/A</v>
      </c>
      <c r="BY152">
        <f t="shared" si="37"/>
        <v>6</v>
      </c>
      <c r="BZ152" t="e">
        <f t="shared" si="38"/>
        <v>#N/A</v>
      </c>
      <c r="CA152" t="s">
        <v>32</v>
      </c>
      <c r="CB152">
        <f>VLOOKUP(CA152,'Level of traineeship or degree'!A:B,2,FALSE)</f>
        <v>3</v>
      </c>
      <c r="CE152" t="s">
        <v>13</v>
      </c>
      <c r="CF152">
        <f>VLOOKUP(CE152,Gender!A:B,2,FALSE)</f>
        <v>0</v>
      </c>
      <c r="CH152" t="s">
        <v>25</v>
      </c>
      <c r="CI152">
        <f>VLOOKUP(CH152,Culture!A:B,2,FALSE)</f>
        <v>7</v>
      </c>
      <c r="CK152" t="s">
        <v>8</v>
      </c>
      <c r="CL152" t="s">
        <v>8</v>
      </c>
      <c r="CM152" t="s">
        <v>26</v>
      </c>
      <c r="CN152" t="s">
        <v>16</v>
      </c>
      <c r="CO152" t="s">
        <v>9</v>
      </c>
      <c r="CP152" t="s">
        <v>16</v>
      </c>
      <c r="CQ152" t="s">
        <v>16</v>
      </c>
      <c r="CR152" t="s">
        <v>26</v>
      </c>
      <c r="CS152" t="s">
        <v>26</v>
      </c>
      <c r="CT152" t="s">
        <v>16</v>
      </c>
      <c r="CU152" t="s">
        <v>8</v>
      </c>
      <c r="CV152" t="s">
        <v>16</v>
      </c>
      <c r="CW152" t="s">
        <v>9</v>
      </c>
      <c r="CX152" t="s">
        <v>16</v>
      </c>
      <c r="CY152" t="s">
        <v>16</v>
      </c>
      <c r="CZ152" t="s">
        <v>16</v>
      </c>
      <c r="DA152" t="s">
        <v>16</v>
      </c>
      <c r="DB152" t="s">
        <v>8</v>
      </c>
      <c r="DC152" t="s">
        <v>26</v>
      </c>
      <c r="DD152" t="s">
        <v>9</v>
      </c>
      <c r="DE152" t="s">
        <v>16</v>
      </c>
      <c r="DF152" t="s">
        <v>16</v>
      </c>
      <c r="DG152" t="s">
        <v>16</v>
      </c>
      <c r="DH152" t="s">
        <v>16</v>
      </c>
      <c r="DI152" t="s">
        <v>16</v>
      </c>
      <c r="DJ152" t="s">
        <v>16</v>
      </c>
      <c r="DK152" t="s">
        <v>16</v>
      </c>
      <c r="DL152" t="s">
        <v>9</v>
      </c>
      <c r="DM152" t="s">
        <v>16</v>
      </c>
      <c r="DN152" t="s">
        <v>9</v>
      </c>
      <c r="DO152">
        <f t="shared" si="45"/>
        <v>171</v>
      </c>
      <c r="DP152">
        <f>7-VLOOKUP(CK152,'Professional Scepticism'!A:B,2,FALSE)</f>
        <v>5</v>
      </c>
      <c r="DQ152">
        <f>VLOOKUP(CV152,'Professional Scepticism'!A:B,2,FALSE)</f>
        <v>6</v>
      </c>
      <c r="DR152">
        <f>VLOOKUP(DG152,'Professional Scepticism'!A:B,2,FALSE)</f>
        <v>6</v>
      </c>
      <c r="DS152">
        <f>VLOOKUP(DI152,'Professional Scepticism'!A:B,2,FALSE)</f>
        <v>6</v>
      </c>
      <c r="DT152">
        <f>VLOOKUP(DJ152,'Professional Scepticism'!A:B,2,FALSE)</f>
        <v>6</v>
      </c>
      <c r="DU152">
        <f>VLOOKUP(DK152,'Professional Scepticism'!A:B,2,FALSE)</f>
        <v>6</v>
      </c>
      <c r="DV152">
        <f>VLOOKUP(DL152,'Professional Scepticism'!A:B,2,FALSE)</f>
        <v>5</v>
      </c>
      <c r="DW152">
        <f>VLOOKUP(DM152,'Professional Scepticism'!A:B,2,FALSE)</f>
        <v>6</v>
      </c>
      <c r="DX152">
        <f>VLOOKUP(DN152,'Professional Scepticism'!A:B,2,FALSE)</f>
        <v>5</v>
      </c>
      <c r="DY152">
        <f>7-VLOOKUP(CL152,'Professional Scepticism'!A:B,2,FALSE)</f>
        <v>5</v>
      </c>
      <c r="DZ152">
        <f>7-VLOOKUP(CM152,'Professional Scepticism'!A:B,2,FALSE)</f>
        <v>6</v>
      </c>
      <c r="EA152">
        <f>VLOOKUP(CN152,'Professional Scepticism'!A:B,2,FALSE)</f>
        <v>6</v>
      </c>
      <c r="EB152">
        <f>VLOOKUP(CO152,'Professional Scepticism'!A:B,2,FALSE)</f>
        <v>5</v>
      </c>
      <c r="EC152">
        <f>VLOOKUP(CP152,'Professional Scepticism'!A:B,2,FALSE)</f>
        <v>6</v>
      </c>
      <c r="ED152">
        <f>VLOOKUP(CQ152,'Professional Scepticism'!A:B,2,FALSE)</f>
        <v>6</v>
      </c>
      <c r="EE152">
        <f>7-VLOOKUP(CR152,'Professional Scepticism'!A:B,2,FALSE)</f>
        <v>6</v>
      </c>
      <c r="EF152">
        <f>7-VLOOKUP(CS152,'Professional Scepticism'!A:B,2,FALSE)</f>
        <v>6</v>
      </c>
      <c r="EG152">
        <f>VLOOKUP(CT152,'Professional Scepticism'!A:B,2,FALSE)</f>
        <v>6</v>
      </c>
      <c r="EH152">
        <f>7-VLOOKUP(CU152,'Professional Scepticism'!A:B,2,FALSE)</f>
        <v>5</v>
      </c>
      <c r="EI152">
        <f>VLOOKUP(CW152,'Professional Scepticism'!A:B,2,FALSE)</f>
        <v>5</v>
      </c>
      <c r="EJ152">
        <f>VLOOKUP(CX152,'Professional Scepticism'!A:B,2,FALSE)</f>
        <v>6</v>
      </c>
      <c r="EK152">
        <f>VLOOKUP(CY152,'Professional Scepticism'!A:B,2,FALSE)</f>
        <v>6</v>
      </c>
      <c r="EL152">
        <f>VLOOKUP(CZ152,'Professional Scepticism'!A:B,2,FALSE)</f>
        <v>6</v>
      </c>
      <c r="EM152">
        <f>VLOOKUP(DA152,'Professional Scepticism'!A:B,2,FALSE)</f>
        <v>6</v>
      </c>
      <c r="EN152">
        <f>7-VLOOKUP(DB152,'Professional Scepticism'!A:B,2,FALSE)</f>
        <v>5</v>
      </c>
      <c r="EO152">
        <f>7-VLOOKUP(DC152,'Professional Scepticism'!A:B,2,FALSE)</f>
        <v>6</v>
      </c>
      <c r="EP152">
        <f>VLOOKUP(DD152,'Professional Scepticism'!A:B,2,FALSE)</f>
        <v>5</v>
      </c>
      <c r="EQ152">
        <f>VLOOKUP(DE152,'Professional Scepticism'!A:B,2,FALSE)</f>
        <v>6</v>
      </c>
      <c r="ER152">
        <f>VLOOKUP(DF152,'Professional Scepticism'!A:B,2,FALSE)</f>
        <v>6</v>
      </c>
      <c r="ES152">
        <f>VLOOKUP(DH152,'Professional Scepticism'!A:B,2,FALSE)</f>
        <v>6</v>
      </c>
    </row>
    <row r="153" spans="1:149" x14ac:dyDescent="0.2">
      <c r="A153" s="2">
        <f t="shared" si="46"/>
        <v>148</v>
      </c>
      <c r="B153" t="b">
        <v>1</v>
      </c>
      <c r="C153" s="4">
        <v>100</v>
      </c>
      <c r="D153" t="s">
        <v>0</v>
      </c>
      <c r="E153" t="s">
        <v>1</v>
      </c>
      <c r="F153" t="s">
        <v>4</v>
      </c>
      <c r="G153" t="s">
        <v>5</v>
      </c>
      <c r="H153" t="s">
        <v>1</v>
      </c>
      <c r="I153" t="s">
        <v>4</v>
      </c>
      <c r="J153" t="s">
        <v>11</v>
      </c>
      <c r="K153" t="s">
        <v>11</v>
      </c>
      <c r="L153" t="s">
        <v>11</v>
      </c>
      <c r="M153" t="s">
        <v>4</v>
      </c>
      <c r="N153" t="s">
        <v>4</v>
      </c>
      <c r="O153" t="s">
        <v>5</v>
      </c>
      <c r="P153" t="s">
        <v>1</v>
      </c>
      <c r="Q153" t="s">
        <v>6</v>
      </c>
      <c r="R153" t="s">
        <v>1</v>
      </c>
      <c r="S153" t="s">
        <v>1</v>
      </c>
      <c r="T153" t="s">
        <v>1</v>
      </c>
      <c r="U153" t="s">
        <v>1</v>
      </c>
      <c r="V153" t="s">
        <v>7</v>
      </c>
      <c r="W153" t="s">
        <v>1</v>
      </c>
      <c r="X153" t="s">
        <v>1</v>
      </c>
      <c r="Y153" t="s">
        <v>19</v>
      </c>
      <c r="Z153" t="s">
        <v>9</v>
      </c>
      <c r="AA153" t="s">
        <v>10</v>
      </c>
      <c r="AB153" t="s">
        <v>10</v>
      </c>
      <c r="AC153" t="s">
        <v>19</v>
      </c>
      <c r="AD153" t="s">
        <v>19</v>
      </c>
      <c r="AE153" t="s">
        <v>9</v>
      </c>
      <c r="AF153" t="s">
        <v>19</v>
      </c>
      <c r="AG153" t="s">
        <v>18</v>
      </c>
      <c r="AJ153" t="s">
        <v>18</v>
      </c>
      <c r="AK153">
        <f>VLOOKUP(E153,Ethics!A:B,2,FALSE)</f>
        <v>9</v>
      </c>
      <c r="AL153">
        <f>VLOOKUP(P153,Ethics!A:B,2,FALSE)</f>
        <v>9</v>
      </c>
      <c r="AM153">
        <f>VLOOKUP(R153,Ethics!A:B,2,FALSE)</f>
        <v>9</v>
      </c>
      <c r="AN153">
        <f>VLOOKUP(S153,Ethics!A:B,2,FALSE)</f>
        <v>9</v>
      </c>
      <c r="AO153">
        <f>VLOOKUP(T153,Ethics!A:B,2,FALSE)</f>
        <v>9</v>
      </c>
      <c r="AP153">
        <f>VLOOKUP(U153,Ethics!A:B,2,FALSE)</f>
        <v>9</v>
      </c>
      <c r="AQ153">
        <f>VLOOKUP(V153,Ethics!A:B,2,FALSE)</f>
        <v>4</v>
      </c>
      <c r="AR153">
        <f>VLOOKUP(W153,Ethics!A:B,2,FALSE)</f>
        <v>9</v>
      </c>
      <c r="AS153">
        <f>VLOOKUP(X153,Ethics!A:B,2,FALSE)</f>
        <v>9</v>
      </c>
      <c r="AT153">
        <f>VLOOKUP(F153,Ethics!A:B,2,FALSE)</f>
        <v>7</v>
      </c>
      <c r="AU153" s="29" t="str">
        <f>IF(AND(AW153="High",BI153="High"),"Situationist",FALSE)</f>
        <v>Situationist</v>
      </c>
      <c r="AV153" s="29">
        <f>VLOOKUP(AU153,Ethics!D:E,2,FALSE)</f>
        <v>1</v>
      </c>
      <c r="AW153" t="str">
        <f t="shared" si="33"/>
        <v>High</v>
      </c>
      <c r="AX153">
        <f t="shared" si="34"/>
        <v>8.3000000000000007</v>
      </c>
      <c r="AY153">
        <f>VLOOKUP(G153,Ethics!A:B,2,FALSE)</f>
        <v>3</v>
      </c>
      <c r="AZ153">
        <f>VLOOKUP(H153,Ethics!A:B,2,FALSE)</f>
        <v>9</v>
      </c>
      <c r="BA153">
        <f>VLOOKUP(I153,Ethics!A:B,2,FALSE)</f>
        <v>7</v>
      </c>
      <c r="BB153">
        <f>VLOOKUP(J153,Ethics!A:B,2,FALSE)</f>
        <v>5</v>
      </c>
      <c r="BC153">
        <f>VLOOKUP(K153,Ethics!A:B,2,FALSE)</f>
        <v>5</v>
      </c>
      <c r="BD153">
        <f>VLOOKUP(L153,Ethics!A:B,2,FALSE)</f>
        <v>5</v>
      </c>
      <c r="BE153">
        <f>VLOOKUP(M153,Ethics!A:B,2,FALSE)</f>
        <v>7</v>
      </c>
      <c r="BF153">
        <f>VLOOKUP(N153,Ethics!A:B,2,FALSE)</f>
        <v>7</v>
      </c>
      <c r="BG153">
        <f>VLOOKUP(O153,Ethics!A:B,2,FALSE)</f>
        <v>3</v>
      </c>
      <c r="BH153">
        <f>VLOOKUP(Q153,Ethics!A:B,2,FALSE)</f>
        <v>6</v>
      </c>
      <c r="BI153" t="str">
        <f t="shared" si="35"/>
        <v>High</v>
      </c>
      <c r="BJ153">
        <f t="shared" si="36"/>
        <v>5.7</v>
      </c>
      <c r="BL153">
        <f>VLOOKUP(Y153,'Personality Traits'!A:B,2,FALSE)</f>
        <v>5</v>
      </c>
      <c r="BM153">
        <f>8-VLOOKUP(Z153,'Personality Traits'!A:B,2,FALSE)</f>
        <v>2</v>
      </c>
      <c r="BN153">
        <f>VLOOKUP(AA153,'Personality Traits'!A:B,2,FALSE)</f>
        <v>7</v>
      </c>
      <c r="BO153">
        <f>8-VLOOKUP(AB153,'Personality Traits'!A:B,2,FALSE)</f>
        <v>1</v>
      </c>
      <c r="BP153">
        <f>VLOOKUP(AB153,'Personality Traits'!A:B,2,FALSE)</f>
        <v>7</v>
      </c>
      <c r="BQ153">
        <f>8-VLOOKUP(AD153,'Personality Traits'!A:B,2,FALSE)</f>
        <v>3</v>
      </c>
      <c r="BR153">
        <f>VLOOKUP(AE153,'Personality Traits'!A:B,2,FALSE)</f>
        <v>6</v>
      </c>
      <c r="BS153">
        <f>8-VLOOKUP(AF153,'Personality Traits'!A:B,2,FALSE)</f>
        <v>3</v>
      </c>
      <c r="BT153">
        <f>VLOOKUP(AG153,'Personality Traits'!A:B,2,FALSE)</f>
        <v>3</v>
      </c>
      <c r="BU153">
        <f>8-VLOOKUP(AJ153,'Personality Traits'!A:B,2,FALSE)</f>
        <v>5</v>
      </c>
      <c r="BV153">
        <f t="shared" si="37"/>
        <v>4</v>
      </c>
      <c r="BW153">
        <f t="shared" si="37"/>
        <v>4</v>
      </c>
      <c r="BX153">
        <f t="shared" si="37"/>
        <v>5</v>
      </c>
      <c r="BY153">
        <f t="shared" si="37"/>
        <v>2</v>
      </c>
      <c r="BZ153">
        <f t="shared" si="38"/>
        <v>6</v>
      </c>
      <c r="CA153" t="s">
        <v>32</v>
      </c>
      <c r="CB153">
        <f>VLOOKUP(CA153,'Level of traineeship or degree'!A:B,2,FALSE)</f>
        <v>3</v>
      </c>
      <c r="CE153" t="s">
        <v>13</v>
      </c>
      <c r="CF153">
        <f>VLOOKUP(CE153,Gender!A:B,2,FALSE)</f>
        <v>0</v>
      </c>
      <c r="CH153" t="s">
        <v>47</v>
      </c>
      <c r="CI153">
        <f>VLOOKUP(CH153,Culture!A:B,2,FALSE)</f>
        <v>3</v>
      </c>
      <c r="CK153" t="s">
        <v>9</v>
      </c>
      <c r="CL153" t="s">
        <v>15</v>
      </c>
      <c r="CM153" t="s">
        <v>17</v>
      </c>
      <c r="CN153" t="s">
        <v>9</v>
      </c>
      <c r="CO153" t="s">
        <v>8</v>
      </c>
      <c r="CP153" t="s">
        <v>15</v>
      </c>
      <c r="CQ153" t="s">
        <v>9</v>
      </c>
      <c r="CR153" t="s">
        <v>8</v>
      </c>
      <c r="CS153" t="s">
        <v>17</v>
      </c>
      <c r="CT153" t="s">
        <v>9</v>
      </c>
      <c r="CU153" t="s">
        <v>9</v>
      </c>
      <c r="CV153" t="s">
        <v>16</v>
      </c>
      <c r="CW153" t="s">
        <v>9</v>
      </c>
      <c r="CX153" t="s">
        <v>9</v>
      </c>
      <c r="CY153" t="s">
        <v>9</v>
      </c>
      <c r="CZ153" t="s">
        <v>9</v>
      </c>
      <c r="DA153" t="s">
        <v>9</v>
      </c>
      <c r="DB153" t="s">
        <v>15</v>
      </c>
      <c r="DC153" t="s">
        <v>8</v>
      </c>
      <c r="DD153" t="s">
        <v>9</v>
      </c>
      <c r="DE153" t="s">
        <v>9</v>
      </c>
      <c r="DF153" t="s">
        <v>9</v>
      </c>
      <c r="DG153" t="s">
        <v>9</v>
      </c>
      <c r="DH153" t="s">
        <v>9</v>
      </c>
      <c r="DI153" t="s">
        <v>15</v>
      </c>
      <c r="DJ153" t="s">
        <v>9</v>
      </c>
      <c r="DK153" t="s">
        <v>15</v>
      </c>
      <c r="DL153" t="s">
        <v>15</v>
      </c>
      <c r="DM153" t="s">
        <v>9</v>
      </c>
      <c r="DN153" t="s">
        <v>15</v>
      </c>
      <c r="DO153">
        <f t="shared" si="45"/>
        <v>131</v>
      </c>
      <c r="DP153">
        <f>7-VLOOKUP(CK153,'Professional Scepticism'!A:B,2,FALSE)</f>
        <v>2</v>
      </c>
      <c r="DQ153">
        <f>VLOOKUP(CV153,'Professional Scepticism'!A:B,2,FALSE)</f>
        <v>6</v>
      </c>
      <c r="DR153">
        <f>VLOOKUP(DG153,'Professional Scepticism'!A:B,2,FALSE)</f>
        <v>5</v>
      </c>
      <c r="DS153">
        <f>VLOOKUP(DI153,'Professional Scepticism'!A:B,2,FALSE)</f>
        <v>4</v>
      </c>
      <c r="DT153">
        <f>VLOOKUP(DJ153,'Professional Scepticism'!A:B,2,FALSE)</f>
        <v>5</v>
      </c>
      <c r="DU153">
        <f>VLOOKUP(DK153,'Professional Scepticism'!A:B,2,FALSE)</f>
        <v>4</v>
      </c>
      <c r="DV153">
        <f>VLOOKUP(DL153,'Professional Scepticism'!A:B,2,FALSE)</f>
        <v>4</v>
      </c>
      <c r="DW153">
        <f>VLOOKUP(DM153,'Professional Scepticism'!A:B,2,FALSE)</f>
        <v>5</v>
      </c>
      <c r="DX153">
        <f>VLOOKUP(DN153,'Professional Scepticism'!A:B,2,FALSE)</f>
        <v>4</v>
      </c>
      <c r="DY153">
        <f>7-VLOOKUP(CL153,'Professional Scepticism'!A:B,2,FALSE)</f>
        <v>3</v>
      </c>
      <c r="DZ153">
        <f>7-VLOOKUP(CM153,'Professional Scepticism'!A:B,2,FALSE)</f>
        <v>4</v>
      </c>
      <c r="EA153">
        <f>VLOOKUP(CN153,'Professional Scepticism'!A:B,2,FALSE)</f>
        <v>5</v>
      </c>
      <c r="EB153">
        <f>VLOOKUP(CO153,'Professional Scepticism'!A:B,2,FALSE)</f>
        <v>2</v>
      </c>
      <c r="EC153">
        <f>VLOOKUP(CP153,'Professional Scepticism'!A:B,2,FALSE)</f>
        <v>4</v>
      </c>
      <c r="ED153">
        <f>VLOOKUP(CQ153,'Professional Scepticism'!A:B,2,FALSE)</f>
        <v>5</v>
      </c>
      <c r="EE153">
        <f>7-VLOOKUP(CR153,'Professional Scepticism'!A:B,2,FALSE)</f>
        <v>5</v>
      </c>
      <c r="EF153">
        <f>7-VLOOKUP(CS153,'Professional Scepticism'!A:B,2,FALSE)</f>
        <v>4</v>
      </c>
      <c r="EG153">
        <f>VLOOKUP(CT153,'Professional Scepticism'!A:B,2,FALSE)</f>
        <v>5</v>
      </c>
      <c r="EH153">
        <f>7-VLOOKUP(CU153,'Professional Scepticism'!A:B,2,FALSE)</f>
        <v>2</v>
      </c>
      <c r="EI153">
        <f>VLOOKUP(CW153,'Professional Scepticism'!A:B,2,FALSE)</f>
        <v>5</v>
      </c>
      <c r="EJ153">
        <f>VLOOKUP(CX153,'Professional Scepticism'!A:B,2,FALSE)</f>
        <v>5</v>
      </c>
      <c r="EK153">
        <f>VLOOKUP(CY153,'Professional Scepticism'!A:B,2,FALSE)</f>
        <v>5</v>
      </c>
      <c r="EL153">
        <f>VLOOKUP(CZ153,'Professional Scepticism'!A:B,2,FALSE)</f>
        <v>5</v>
      </c>
      <c r="EM153">
        <f>VLOOKUP(DA153,'Professional Scepticism'!A:B,2,FALSE)</f>
        <v>5</v>
      </c>
      <c r="EN153">
        <f>7-VLOOKUP(DB153,'Professional Scepticism'!A:B,2,FALSE)</f>
        <v>3</v>
      </c>
      <c r="EO153">
        <f>7-VLOOKUP(DC153,'Professional Scepticism'!A:B,2,FALSE)</f>
        <v>5</v>
      </c>
      <c r="EP153">
        <f>VLOOKUP(DD153,'Professional Scepticism'!A:B,2,FALSE)</f>
        <v>5</v>
      </c>
      <c r="EQ153">
        <f>VLOOKUP(DE153,'Professional Scepticism'!A:B,2,FALSE)</f>
        <v>5</v>
      </c>
      <c r="ER153">
        <f>VLOOKUP(DF153,'Professional Scepticism'!A:B,2,FALSE)</f>
        <v>5</v>
      </c>
      <c r="ES153">
        <f>VLOOKUP(DH153,'Professional Scepticism'!A:B,2,FALSE)</f>
        <v>5</v>
      </c>
    </row>
    <row r="154" spans="1:149" x14ac:dyDescent="0.2">
      <c r="A154" s="2">
        <f t="shared" si="46"/>
        <v>149</v>
      </c>
      <c r="B154" t="b">
        <v>1</v>
      </c>
      <c r="C154" s="4">
        <v>100</v>
      </c>
      <c r="D154" t="s">
        <v>0</v>
      </c>
      <c r="E154" t="s">
        <v>4</v>
      </c>
      <c r="F154" t="s">
        <v>6</v>
      </c>
      <c r="G154" t="s">
        <v>7</v>
      </c>
      <c r="H154" t="s">
        <v>3</v>
      </c>
      <c r="I154" t="s">
        <v>23</v>
      </c>
      <c r="J154" t="s">
        <v>23</v>
      </c>
      <c r="K154" t="s">
        <v>23</v>
      </c>
      <c r="L154" t="s">
        <v>23</v>
      </c>
      <c r="M154" t="s">
        <v>23</v>
      </c>
      <c r="N154" t="s">
        <v>2</v>
      </c>
      <c r="O154" t="s">
        <v>23</v>
      </c>
      <c r="P154" t="s">
        <v>4</v>
      </c>
      <c r="Q154" t="s">
        <v>3</v>
      </c>
      <c r="R154" t="s">
        <v>4</v>
      </c>
      <c r="S154" t="s">
        <v>2</v>
      </c>
      <c r="T154" t="s">
        <v>2</v>
      </c>
      <c r="U154" t="s">
        <v>2</v>
      </c>
      <c r="V154" t="s">
        <v>6</v>
      </c>
      <c r="W154" t="s">
        <v>6</v>
      </c>
      <c r="X154" t="s">
        <v>2</v>
      </c>
      <c r="Y154" t="s">
        <v>8</v>
      </c>
      <c r="Z154" t="s">
        <v>18</v>
      </c>
      <c r="AA154" t="s">
        <v>9</v>
      </c>
      <c r="AB154" t="s">
        <v>24</v>
      </c>
      <c r="AC154" t="s">
        <v>18</v>
      </c>
      <c r="AD154" t="s">
        <v>10</v>
      </c>
      <c r="AE154" t="s">
        <v>8</v>
      </c>
      <c r="AF154" t="s">
        <v>11</v>
      </c>
      <c r="AG154" t="s">
        <v>10</v>
      </c>
      <c r="AJ154" t="s">
        <v>9</v>
      </c>
      <c r="AK154">
        <f>VLOOKUP(E154,Ethics!A:B,2,FALSE)</f>
        <v>7</v>
      </c>
      <c r="AL154">
        <f>VLOOKUP(P154,Ethics!A:B,2,FALSE)</f>
        <v>7</v>
      </c>
      <c r="AM154">
        <f>VLOOKUP(R154,Ethics!A:B,2,FALSE)</f>
        <v>7</v>
      </c>
      <c r="AN154">
        <f>VLOOKUP(S154,Ethics!A:B,2,FALSE)</f>
        <v>8</v>
      </c>
      <c r="AO154">
        <f>VLOOKUP(T154,Ethics!A:B,2,FALSE)</f>
        <v>8</v>
      </c>
      <c r="AP154">
        <f>VLOOKUP(U154,Ethics!A:B,2,FALSE)</f>
        <v>8</v>
      </c>
      <c r="AQ154">
        <f>VLOOKUP(V154,Ethics!A:B,2,FALSE)</f>
        <v>6</v>
      </c>
      <c r="AR154">
        <f>VLOOKUP(W154,Ethics!A:B,2,FALSE)</f>
        <v>6</v>
      </c>
      <c r="AS154">
        <f>VLOOKUP(X154,Ethics!A:B,2,FALSE)</f>
        <v>8</v>
      </c>
      <c r="AT154">
        <f>VLOOKUP(F154,Ethics!A:B,2,FALSE)</f>
        <v>6</v>
      </c>
      <c r="AU154" s="29" t="str">
        <f t="shared" si="43"/>
        <v>Absolutist</v>
      </c>
      <c r="AV154" s="29">
        <f>VLOOKUP(AU154,Ethics!D:E,2,FALSE)</f>
        <v>2</v>
      </c>
      <c r="AW154" t="str">
        <f t="shared" si="33"/>
        <v>High</v>
      </c>
      <c r="AX154">
        <f t="shared" si="34"/>
        <v>7.1</v>
      </c>
      <c r="AY154">
        <f>VLOOKUP(G154,Ethics!A:B,2,FALSE)</f>
        <v>4</v>
      </c>
      <c r="AZ154">
        <f>VLOOKUP(H154,Ethics!A:B,2,FALSE)</f>
        <v>2</v>
      </c>
      <c r="BA154">
        <f>VLOOKUP(I154,Ethics!A:B,2,FALSE)</f>
        <v>1</v>
      </c>
      <c r="BB154">
        <f>VLOOKUP(J154,Ethics!A:B,2,FALSE)</f>
        <v>1</v>
      </c>
      <c r="BC154">
        <f>VLOOKUP(K154,Ethics!A:B,2,FALSE)</f>
        <v>1</v>
      </c>
      <c r="BD154">
        <f>VLOOKUP(L154,Ethics!A:B,2,FALSE)</f>
        <v>1</v>
      </c>
      <c r="BE154">
        <f>VLOOKUP(M154,Ethics!A:B,2,FALSE)</f>
        <v>1</v>
      </c>
      <c r="BF154">
        <f>VLOOKUP(N154,Ethics!A:B,2,FALSE)</f>
        <v>8</v>
      </c>
      <c r="BG154">
        <f>VLOOKUP(O154,Ethics!A:B,2,FALSE)</f>
        <v>1</v>
      </c>
      <c r="BH154">
        <f>VLOOKUP(Q154,Ethics!A:B,2,FALSE)</f>
        <v>2</v>
      </c>
      <c r="BI154" t="str">
        <f t="shared" si="35"/>
        <v>Low</v>
      </c>
      <c r="BJ154">
        <f t="shared" si="36"/>
        <v>2.2000000000000002</v>
      </c>
      <c r="BL154">
        <f>VLOOKUP(Y154,'Personality Traits'!A:B,2,FALSE)</f>
        <v>2</v>
      </c>
      <c r="BM154">
        <f>8-VLOOKUP(Z154,'Personality Traits'!A:B,2,FALSE)</f>
        <v>5</v>
      </c>
      <c r="BN154">
        <f>VLOOKUP(AA154,'Personality Traits'!A:B,2,FALSE)</f>
        <v>6</v>
      </c>
      <c r="BO154" t="e">
        <f>8-VLOOKUP(AB154,'Personality Traits'!A:B,2,FALSE)</f>
        <v>#N/A</v>
      </c>
      <c r="BP154" t="e">
        <f>VLOOKUP(AB154,'Personality Traits'!A:B,2,FALSE)</f>
        <v>#N/A</v>
      </c>
      <c r="BQ154">
        <f>8-VLOOKUP(AD154,'Personality Traits'!A:B,2,FALSE)</f>
        <v>1</v>
      </c>
      <c r="BR154">
        <f>VLOOKUP(AE154,'Personality Traits'!A:B,2,FALSE)</f>
        <v>2</v>
      </c>
      <c r="BS154">
        <f>8-VLOOKUP(AF154,'Personality Traits'!A:B,2,FALSE)</f>
        <v>4</v>
      </c>
      <c r="BT154">
        <f>VLOOKUP(AG154,'Personality Traits'!A:B,2,FALSE)</f>
        <v>7</v>
      </c>
      <c r="BU154">
        <f>8-VLOOKUP(AJ154,'Personality Traits'!A:B,2,FALSE)</f>
        <v>2</v>
      </c>
      <c r="BV154">
        <f t="shared" si="37"/>
        <v>1.5</v>
      </c>
      <c r="BW154">
        <f t="shared" si="37"/>
        <v>3.5</v>
      </c>
      <c r="BX154">
        <f t="shared" si="37"/>
        <v>5</v>
      </c>
      <c r="BY154" t="e">
        <f t="shared" si="37"/>
        <v>#N/A</v>
      </c>
      <c r="BZ154" t="e">
        <f t="shared" si="38"/>
        <v>#N/A</v>
      </c>
      <c r="CA154" t="s">
        <v>32</v>
      </c>
      <c r="CB154">
        <f>VLOOKUP(CA154,'Level of traineeship or degree'!A:B,2,FALSE)</f>
        <v>3</v>
      </c>
      <c r="CE154" t="s">
        <v>22</v>
      </c>
      <c r="CF154">
        <f>VLOOKUP(CE154,Gender!A:B,2,FALSE)</f>
        <v>1</v>
      </c>
      <c r="CH154" t="s">
        <v>14</v>
      </c>
      <c r="CI154">
        <f>VLOOKUP(CH154,Culture!A:B,2,FALSE)</f>
        <v>8</v>
      </c>
      <c r="CK154" t="s">
        <v>9</v>
      </c>
      <c r="CL154" t="s">
        <v>17</v>
      </c>
      <c r="CM154" t="s">
        <v>15</v>
      </c>
      <c r="CN154" t="s">
        <v>16</v>
      </c>
      <c r="CO154" t="s">
        <v>9</v>
      </c>
      <c r="CP154" t="s">
        <v>17</v>
      </c>
      <c r="CQ154" t="s">
        <v>15</v>
      </c>
      <c r="CR154" t="s">
        <v>8</v>
      </c>
      <c r="CS154" t="s">
        <v>26</v>
      </c>
      <c r="CT154" t="s">
        <v>9</v>
      </c>
      <c r="CU154" t="s">
        <v>17</v>
      </c>
      <c r="CV154" t="s">
        <v>9</v>
      </c>
      <c r="CW154" t="s">
        <v>9</v>
      </c>
      <c r="CX154" t="s">
        <v>16</v>
      </c>
      <c r="CY154" t="s">
        <v>9</v>
      </c>
      <c r="CZ154" t="s">
        <v>9</v>
      </c>
      <c r="DA154" t="s">
        <v>9</v>
      </c>
      <c r="DB154" t="s">
        <v>8</v>
      </c>
      <c r="DC154" t="s">
        <v>9</v>
      </c>
      <c r="DD154" t="s">
        <v>9</v>
      </c>
      <c r="DE154" t="s">
        <v>9</v>
      </c>
      <c r="DF154" t="s">
        <v>15</v>
      </c>
      <c r="DG154" t="s">
        <v>9</v>
      </c>
      <c r="DH154" t="s">
        <v>15</v>
      </c>
      <c r="DI154" t="s">
        <v>9</v>
      </c>
      <c r="DJ154" t="s">
        <v>15</v>
      </c>
      <c r="DK154" t="s">
        <v>9</v>
      </c>
      <c r="DL154" t="s">
        <v>16</v>
      </c>
      <c r="DM154" t="s">
        <v>15</v>
      </c>
      <c r="DN154" t="s">
        <v>9</v>
      </c>
      <c r="DO154">
        <f t="shared" si="45"/>
        <v>137</v>
      </c>
      <c r="DP154">
        <f>7-VLOOKUP(CK154,'Professional Scepticism'!A:B,2,FALSE)</f>
        <v>2</v>
      </c>
      <c r="DQ154">
        <f>VLOOKUP(CV154,'Professional Scepticism'!A:B,2,FALSE)</f>
        <v>5</v>
      </c>
      <c r="DR154">
        <f>VLOOKUP(DG154,'Professional Scepticism'!A:B,2,FALSE)</f>
        <v>5</v>
      </c>
      <c r="DS154">
        <f>VLOOKUP(DI154,'Professional Scepticism'!A:B,2,FALSE)</f>
        <v>5</v>
      </c>
      <c r="DT154">
        <f>VLOOKUP(DJ154,'Professional Scepticism'!A:B,2,FALSE)</f>
        <v>4</v>
      </c>
      <c r="DU154">
        <f>VLOOKUP(DK154,'Professional Scepticism'!A:B,2,FALSE)</f>
        <v>5</v>
      </c>
      <c r="DV154">
        <f>VLOOKUP(DL154,'Professional Scepticism'!A:B,2,FALSE)</f>
        <v>6</v>
      </c>
      <c r="DW154">
        <f>VLOOKUP(DM154,'Professional Scepticism'!A:B,2,FALSE)</f>
        <v>4</v>
      </c>
      <c r="DX154">
        <f>VLOOKUP(DN154,'Professional Scepticism'!A:B,2,FALSE)</f>
        <v>5</v>
      </c>
      <c r="DY154">
        <f>7-VLOOKUP(CL154,'Professional Scepticism'!A:B,2,FALSE)</f>
        <v>4</v>
      </c>
      <c r="DZ154">
        <f>7-VLOOKUP(CM154,'Professional Scepticism'!A:B,2,FALSE)</f>
        <v>3</v>
      </c>
      <c r="EA154">
        <f>VLOOKUP(CN154,'Professional Scepticism'!A:B,2,FALSE)</f>
        <v>6</v>
      </c>
      <c r="EB154">
        <f>VLOOKUP(CO154,'Professional Scepticism'!A:B,2,FALSE)</f>
        <v>5</v>
      </c>
      <c r="EC154">
        <f>VLOOKUP(CP154,'Professional Scepticism'!A:B,2,FALSE)</f>
        <v>3</v>
      </c>
      <c r="ED154">
        <f>VLOOKUP(CQ154,'Professional Scepticism'!A:B,2,FALSE)</f>
        <v>4</v>
      </c>
      <c r="EE154">
        <f>7-VLOOKUP(CR154,'Professional Scepticism'!A:B,2,FALSE)</f>
        <v>5</v>
      </c>
      <c r="EF154">
        <f>7-VLOOKUP(CS154,'Professional Scepticism'!A:B,2,FALSE)</f>
        <v>6</v>
      </c>
      <c r="EG154">
        <f>VLOOKUP(CT154,'Professional Scepticism'!A:B,2,FALSE)</f>
        <v>5</v>
      </c>
      <c r="EH154">
        <f>7-VLOOKUP(CU154,'Professional Scepticism'!A:B,2,FALSE)</f>
        <v>4</v>
      </c>
      <c r="EI154">
        <f>VLOOKUP(CW154,'Professional Scepticism'!A:B,2,FALSE)</f>
        <v>5</v>
      </c>
      <c r="EJ154">
        <f>VLOOKUP(CX154,'Professional Scepticism'!A:B,2,FALSE)</f>
        <v>6</v>
      </c>
      <c r="EK154">
        <f>VLOOKUP(CY154,'Professional Scepticism'!A:B,2,FALSE)</f>
        <v>5</v>
      </c>
      <c r="EL154">
        <f>VLOOKUP(CZ154,'Professional Scepticism'!A:B,2,FALSE)</f>
        <v>5</v>
      </c>
      <c r="EM154">
        <f>VLOOKUP(DA154,'Professional Scepticism'!A:B,2,FALSE)</f>
        <v>5</v>
      </c>
      <c r="EN154">
        <f>7-VLOOKUP(DB154,'Professional Scepticism'!A:B,2,FALSE)</f>
        <v>5</v>
      </c>
      <c r="EO154">
        <f>7-VLOOKUP(DC154,'Professional Scepticism'!A:B,2,FALSE)</f>
        <v>2</v>
      </c>
      <c r="EP154">
        <f>VLOOKUP(DD154,'Professional Scepticism'!A:B,2,FALSE)</f>
        <v>5</v>
      </c>
      <c r="EQ154">
        <f>VLOOKUP(DE154,'Professional Scepticism'!A:B,2,FALSE)</f>
        <v>5</v>
      </c>
      <c r="ER154">
        <f>VLOOKUP(DF154,'Professional Scepticism'!A:B,2,FALSE)</f>
        <v>4</v>
      </c>
      <c r="ES154">
        <f>VLOOKUP(DH154,'Professional Scepticism'!A:B,2,FALSE)</f>
        <v>4</v>
      </c>
    </row>
    <row r="155" spans="1:149" x14ac:dyDescent="0.2">
      <c r="A155" s="2">
        <f t="shared" si="46"/>
        <v>150</v>
      </c>
      <c r="B155" t="b">
        <v>1</v>
      </c>
      <c r="C155" s="4">
        <v>100</v>
      </c>
      <c r="D155" t="s">
        <v>0</v>
      </c>
      <c r="E155" t="s">
        <v>2</v>
      </c>
      <c r="F155" t="s">
        <v>4</v>
      </c>
      <c r="G155" t="s">
        <v>4</v>
      </c>
      <c r="H155" t="s">
        <v>4</v>
      </c>
      <c r="I155" t="s">
        <v>6</v>
      </c>
      <c r="J155" t="s">
        <v>2</v>
      </c>
      <c r="K155" t="s">
        <v>2</v>
      </c>
      <c r="L155" t="s">
        <v>4</v>
      </c>
      <c r="M155" t="s">
        <v>5</v>
      </c>
      <c r="N155" t="s">
        <v>4</v>
      </c>
      <c r="O155" t="s">
        <v>4</v>
      </c>
      <c r="P155" t="s">
        <v>11</v>
      </c>
      <c r="Q155" t="s">
        <v>5</v>
      </c>
      <c r="R155" t="s">
        <v>5</v>
      </c>
      <c r="S155" t="s">
        <v>1</v>
      </c>
      <c r="T155" t="s">
        <v>4</v>
      </c>
      <c r="U155" t="s">
        <v>2</v>
      </c>
      <c r="V155" t="s">
        <v>5</v>
      </c>
      <c r="W155" t="s">
        <v>2</v>
      </c>
      <c r="X155" t="s">
        <v>4</v>
      </c>
      <c r="Y155" t="s">
        <v>19</v>
      </c>
      <c r="Z155" t="s">
        <v>11</v>
      </c>
      <c r="AA155" t="s">
        <v>9</v>
      </c>
      <c r="AB155" t="s">
        <v>19</v>
      </c>
      <c r="AC155" t="s">
        <v>10</v>
      </c>
      <c r="AD155" t="s">
        <v>9</v>
      </c>
      <c r="AE155" t="s">
        <v>19</v>
      </c>
      <c r="AF155" t="s">
        <v>18</v>
      </c>
      <c r="AG155" t="s">
        <v>9</v>
      </c>
      <c r="AJ155" t="s">
        <v>8</v>
      </c>
      <c r="AK155">
        <f>VLOOKUP(E155,Ethics!A:B,2,FALSE)</f>
        <v>8</v>
      </c>
      <c r="AL155">
        <f>VLOOKUP(P155,Ethics!A:B,2,FALSE)</f>
        <v>5</v>
      </c>
      <c r="AM155">
        <f>VLOOKUP(R155,Ethics!A:B,2,FALSE)</f>
        <v>3</v>
      </c>
      <c r="AN155">
        <f>VLOOKUP(S155,Ethics!A:B,2,FALSE)</f>
        <v>9</v>
      </c>
      <c r="AO155">
        <f>VLOOKUP(T155,Ethics!A:B,2,FALSE)</f>
        <v>7</v>
      </c>
      <c r="AP155">
        <f>VLOOKUP(U155,Ethics!A:B,2,FALSE)</f>
        <v>8</v>
      </c>
      <c r="AQ155">
        <f>VLOOKUP(V155,Ethics!A:B,2,FALSE)</f>
        <v>3</v>
      </c>
      <c r="AR155">
        <f>VLOOKUP(W155,Ethics!A:B,2,FALSE)</f>
        <v>8</v>
      </c>
      <c r="AS155">
        <f>VLOOKUP(X155,Ethics!A:B,2,FALSE)</f>
        <v>7</v>
      </c>
      <c r="AT155">
        <f>VLOOKUP(F155,Ethics!A:B,2,FALSE)</f>
        <v>7</v>
      </c>
      <c r="AU155" s="29" t="str">
        <f>IF(AND(AW155="High",BI155="High"),"Situationist",FALSE)</f>
        <v>Situationist</v>
      </c>
      <c r="AV155" s="29">
        <f>VLOOKUP(AU155,Ethics!D:E,2,FALSE)</f>
        <v>1</v>
      </c>
      <c r="AW155" t="str">
        <f t="shared" si="33"/>
        <v>High</v>
      </c>
      <c r="AX155">
        <f t="shared" si="34"/>
        <v>6.5</v>
      </c>
      <c r="AY155">
        <f>VLOOKUP(G155,Ethics!A:B,2,FALSE)</f>
        <v>7</v>
      </c>
      <c r="AZ155">
        <f>VLOOKUP(H155,Ethics!A:B,2,FALSE)</f>
        <v>7</v>
      </c>
      <c r="BA155">
        <f>VLOOKUP(I155,Ethics!A:B,2,FALSE)</f>
        <v>6</v>
      </c>
      <c r="BB155">
        <f>VLOOKUP(J155,Ethics!A:B,2,FALSE)</f>
        <v>8</v>
      </c>
      <c r="BC155">
        <f>VLOOKUP(K155,Ethics!A:B,2,FALSE)</f>
        <v>8</v>
      </c>
      <c r="BD155">
        <f>VLOOKUP(L155,Ethics!A:B,2,FALSE)</f>
        <v>7</v>
      </c>
      <c r="BE155">
        <f>VLOOKUP(M155,Ethics!A:B,2,FALSE)</f>
        <v>3</v>
      </c>
      <c r="BF155">
        <f>VLOOKUP(N155,Ethics!A:B,2,FALSE)</f>
        <v>7</v>
      </c>
      <c r="BG155">
        <f>VLOOKUP(O155,Ethics!A:B,2,FALSE)</f>
        <v>7</v>
      </c>
      <c r="BH155">
        <f>VLOOKUP(Q155,Ethics!A:B,2,FALSE)</f>
        <v>3</v>
      </c>
      <c r="BI155" t="str">
        <f t="shared" si="35"/>
        <v>High</v>
      </c>
      <c r="BJ155">
        <f t="shared" si="36"/>
        <v>6.3</v>
      </c>
      <c r="BL155">
        <f>VLOOKUP(Y155,'Personality Traits'!A:B,2,FALSE)</f>
        <v>5</v>
      </c>
      <c r="BM155">
        <f>8-VLOOKUP(Z155,'Personality Traits'!A:B,2,FALSE)</f>
        <v>4</v>
      </c>
      <c r="BN155">
        <f>VLOOKUP(AA155,'Personality Traits'!A:B,2,FALSE)</f>
        <v>6</v>
      </c>
      <c r="BO155">
        <f>8-VLOOKUP(AB155,'Personality Traits'!A:B,2,FALSE)</f>
        <v>3</v>
      </c>
      <c r="BP155">
        <f>VLOOKUP(AB155,'Personality Traits'!A:B,2,FALSE)</f>
        <v>5</v>
      </c>
      <c r="BQ155">
        <f>8-VLOOKUP(AD155,'Personality Traits'!A:B,2,FALSE)</f>
        <v>2</v>
      </c>
      <c r="BR155">
        <f>VLOOKUP(AE155,'Personality Traits'!A:B,2,FALSE)</f>
        <v>5</v>
      </c>
      <c r="BS155">
        <f>8-VLOOKUP(AF155,'Personality Traits'!A:B,2,FALSE)</f>
        <v>5</v>
      </c>
      <c r="BT155">
        <f>VLOOKUP(AG155,'Personality Traits'!A:B,2,FALSE)</f>
        <v>6</v>
      </c>
      <c r="BU155">
        <f>8-VLOOKUP(AJ155,'Personality Traits'!A:B,2,FALSE)</f>
        <v>6</v>
      </c>
      <c r="BV155">
        <f t="shared" si="37"/>
        <v>3.5</v>
      </c>
      <c r="BW155">
        <f t="shared" si="37"/>
        <v>4.5</v>
      </c>
      <c r="BX155">
        <f t="shared" si="37"/>
        <v>5.5</v>
      </c>
      <c r="BY155">
        <f t="shared" si="37"/>
        <v>4.5</v>
      </c>
      <c r="BZ155">
        <f t="shared" si="38"/>
        <v>5.5</v>
      </c>
      <c r="CA155" t="s">
        <v>32</v>
      </c>
      <c r="CB155">
        <f>VLOOKUP(CA155,'Level of traineeship or degree'!A:B,2,FALSE)</f>
        <v>3</v>
      </c>
      <c r="CE155" t="s">
        <v>13</v>
      </c>
      <c r="CF155">
        <f>VLOOKUP(CE155,Gender!A:B,2,FALSE)</f>
        <v>0</v>
      </c>
      <c r="CH155" t="s">
        <v>28</v>
      </c>
      <c r="CI155">
        <f>VLOOKUP(CH155,Culture!A:B,2,FALSE)</f>
        <v>9</v>
      </c>
      <c r="CK155" t="s">
        <v>8</v>
      </c>
      <c r="CL155" t="s">
        <v>8</v>
      </c>
      <c r="CM155" t="s">
        <v>8</v>
      </c>
      <c r="CN155" t="s">
        <v>9</v>
      </c>
      <c r="CO155" t="s">
        <v>17</v>
      </c>
      <c r="CP155" t="s">
        <v>15</v>
      </c>
      <c r="CQ155" t="s">
        <v>9</v>
      </c>
      <c r="CR155" t="s">
        <v>17</v>
      </c>
      <c r="CS155" t="s">
        <v>8</v>
      </c>
      <c r="CT155" t="s">
        <v>9</v>
      </c>
      <c r="CU155" t="s">
        <v>15</v>
      </c>
      <c r="CV155" t="s">
        <v>9</v>
      </c>
      <c r="CW155" t="s">
        <v>17</v>
      </c>
      <c r="CX155" t="s">
        <v>9</v>
      </c>
      <c r="CY155" t="s">
        <v>15</v>
      </c>
      <c r="CZ155" t="s">
        <v>15</v>
      </c>
      <c r="DA155" t="s">
        <v>15</v>
      </c>
      <c r="DB155" t="s">
        <v>17</v>
      </c>
      <c r="DC155" t="s">
        <v>8</v>
      </c>
      <c r="DD155" t="s">
        <v>15</v>
      </c>
      <c r="DE155" t="s">
        <v>15</v>
      </c>
      <c r="DF155" t="s">
        <v>9</v>
      </c>
      <c r="DG155" t="s">
        <v>15</v>
      </c>
      <c r="DH155" t="s">
        <v>9</v>
      </c>
      <c r="DI155" t="s">
        <v>9</v>
      </c>
      <c r="DJ155" t="s">
        <v>16</v>
      </c>
      <c r="DK155" t="s">
        <v>9</v>
      </c>
      <c r="DL155" t="s">
        <v>17</v>
      </c>
      <c r="DM155" t="s">
        <v>9</v>
      </c>
      <c r="DN155" t="s">
        <v>9</v>
      </c>
      <c r="DO155">
        <f t="shared" si="45"/>
        <v>134</v>
      </c>
      <c r="DP155">
        <f>7-VLOOKUP(CK155,'Professional Scepticism'!A:B,2,FALSE)</f>
        <v>5</v>
      </c>
      <c r="DQ155">
        <f>VLOOKUP(CV155,'Professional Scepticism'!A:B,2,FALSE)</f>
        <v>5</v>
      </c>
      <c r="DR155">
        <f>VLOOKUP(DG155,'Professional Scepticism'!A:B,2,FALSE)</f>
        <v>4</v>
      </c>
      <c r="DS155">
        <f>VLOOKUP(DI155,'Professional Scepticism'!A:B,2,FALSE)</f>
        <v>5</v>
      </c>
      <c r="DT155">
        <f>VLOOKUP(DJ155,'Professional Scepticism'!A:B,2,FALSE)</f>
        <v>6</v>
      </c>
      <c r="DU155">
        <f>VLOOKUP(DK155,'Professional Scepticism'!A:B,2,FALSE)</f>
        <v>5</v>
      </c>
      <c r="DV155">
        <f>VLOOKUP(DL155,'Professional Scepticism'!A:B,2,FALSE)</f>
        <v>3</v>
      </c>
      <c r="DW155">
        <f>VLOOKUP(DM155,'Professional Scepticism'!A:B,2,FALSE)</f>
        <v>5</v>
      </c>
      <c r="DX155">
        <f>VLOOKUP(DN155,'Professional Scepticism'!A:B,2,FALSE)</f>
        <v>5</v>
      </c>
      <c r="DY155">
        <f>7-VLOOKUP(CL155,'Professional Scepticism'!A:B,2,FALSE)</f>
        <v>5</v>
      </c>
      <c r="DZ155">
        <f>7-VLOOKUP(CM155,'Professional Scepticism'!A:B,2,FALSE)</f>
        <v>5</v>
      </c>
      <c r="EA155">
        <f>VLOOKUP(CN155,'Professional Scepticism'!A:B,2,FALSE)</f>
        <v>5</v>
      </c>
      <c r="EB155">
        <f>VLOOKUP(CO155,'Professional Scepticism'!A:B,2,FALSE)</f>
        <v>3</v>
      </c>
      <c r="EC155">
        <f>VLOOKUP(CP155,'Professional Scepticism'!A:B,2,FALSE)</f>
        <v>4</v>
      </c>
      <c r="ED155">
        <f>VLOOKUP(CQ155,'Professional Scepticism'!A:B,2,FALSE)</f>
        <v>5</v>
      </c>
      <c r="EE155">
        <f>7-VLOOKUP(CR155,'Professional Scepticism'!A:B,2,FALSE)</f>
        <v>4</v>
      </c>
      <c r="EF155">
        <f>7-VLOOKUP(CS155,'Professional Scepticism'!A:B,2,FALSE)</f>
        <v>5</v>
      </c>
      <c r="EG155">
        <f>VLOOKUP(CT155,'Professional Scepticism'!A:B,2,FALSE)</f>
        <v>5</v>
      </c>
      <c r="EH155">
        <f>7-VLOOKUP(CU155,'Professional Scepticism'!A:B,2,FALSE)</f>
        <v>3</v>
      </c>
      <c r="EI155">
        <f>VLOOKUP(CW155,'Professional Scepticism'!A:B,2,FALSE)</f>
        <v>3</v>
      </c>
      <c r="EJ155">
        <f>VLOOKUP(CX155,'Professional Scepticism'!A:B,2,FALSE)</f>
        <v>5</v>
      </c>
      <c r="EK155">
        <f>VLOOKUP(CY155,'Professional Scepticism'!A:B,2,FALSE)</f>
        <v>4</v>
      </c>
      <c r="EL155">
        <f>VLOOKUP(CZ155,'Professional Scepticism'!A:B,2,FALSE)</f>
        <v>4</v>
      </c>
      <c r="EM155">
        <f>VLOOKUP(DA155,'Professional Scepticism'!A:B,2,FALSE)</f>
        <v>4</v>
      </c>
      <c r="EN155">
        <f>7-VLOOKUP(DB155,'Professional Scepticism'!A:B,2,FALSE)</f>
        <v>4</v>
      </c>
      <c r="EO155">
        <f>7-VLOOKUP(DC155,'Professional Scepticism'!A:B,2,FALSE)</f>
        <v>5</v>
      </c>
      <c r="EP155">
        <f>VLOOKUP(DD155,'Professional Scepticism'!A:B,2,FALSE)</f>
        <v>4</v>
      </c>
      <c r="EQ155">
        <f>VLOOKUP(DE155,'Professional Scepticism'!A:B,2,FALSE)</f>
        <v>4</v>
      </c>
      <c r="ER155">
        <f>VLOOKUP(DF155,'Professional Scepticism'!A:B,2,FALSE)</f>
        <v>5</v>
      </c>
      <c r="ES155">
        <f>VLOOKUP(DH155,'Professional Scepticism'!A:B,2,FALSE)</f>
        <v>5</v>
      </c>
    </row>
    <row r="156" spans="1:149" x14ac:dyDescent="0.2">
      <c r="A156" s="2">
        <f t="shared" si="46"/>
        <v>151</v>
      </c>
      <c r="B156" t="b">
        <v>1</v>
      </c>
      <c r="C156" s="4">
        <v>100</v>
      </c>
      <c r="D156" t="s">
        <v>0</v>
      </c>
      <c r="E156" t="s">
        <v>1</v>
      </c>
      <c r="F156" t="s">
        <v>6</v>
      </c>
      <c r="G156" t="s">
        <v>23</v>
      </c>
      <c r="H156" t="s">
        <v>6</v>
      </c>
      <c r="I156" t="s">
        <v>6</v>
      </c>
      <c r="J156" t="s">
        <v>23</v>
      </c>
      <c r="K156" t="s">
        <v>4</v>
      </c>
      <c r="L156" t="s">
        <v>5</v>
      </c>
      <c r="M156" t="s">
        <v>3</v>
      </c>
      <c r="N156" t="s">
        <v>23</v>
      </c>
      <c r="O156" t="s">
        <v>23</v>
      </c>
      <c r="P156" t="s">
        <v>1</v>
      </c>
      <c r="Q156" t="s">
        <v>23</v>
      </c>
      <c r="R156" t="s">
        <v>1</v>
      </c>
      <c r="S156" t="s">
        <v>1</v>
      </c>
      <c r="T156" t="s">
        <v>1</v>
      </c>
      <c r="U156" t="s">
        <v>1</v>
      </c>
      <c r="V156" t="s">
        <v>1</v>
      </c>
      <c r="W156" t="s">
        <v>1</v>
      </c>
      <c r="X156" t="s">
        <v>1</v>
      </c>
      <c r="Y156" t="s">
        <v>10</v>
      </c>
      <c r="Z156" t="s">
        <v>10</v>
      </c>
      <c r="AA156" t="s">
        <v>10</v>
      </c>
      <c r="AB156" t="s">
        <v>19</v>
      </c>
      <c r="AC156" t="s">
        <v>11</v>
      </c>
      <c r="AD156" t="s">
        <v>24</v>
      </c>
      <c r="AE156" t="s">
        <v>19</v>
      </c>
      <c r="AF156" t="s">
        <v>24</v>
      </c>
      <c r="AG156" t="s">
        <v>18</v>
      </c>
      <c r="AJ156" t="s">
        <v>10</v>
      </c>
      <c r="AK156">
        <f>VLOOKUP(E156,Ethics!A:B,2,FALSE)</f>
        <v>9</v>
      </c>
      <c r="AL156">
        <f>VLOOKUP(P156,Ethics!A:B,2,FALSE)</f>
        <v>9</v>
      </c>
      <c r="AM156">
        <f>VLOOKUP(R156,Ethics!A:B,2,FALSE)</f>
        <v>9</v>
      </c>
      <c r="AN156">
        <f>VLOOKUP(S156,Ethics!A:B,2,FALSE)</f>
        <v>9</v>
      </c>
      <c r="AO156">
        <f>VLOOKUP(T156,Ethics!A:B,2,FALSE)</f>
        <v>9</v>
      </c>
      <c r="AP156">
        <f>VLOOKUP(U156,Ethics!A:B,2,FALSE)</f>
        <v>9</v>
      </c>
      <c r="AQ156">
        <f>VLOOKUP(V156,Ethics!A:B,2,FALSE)</f>
        <v>9</v>
      </c>
      <c r="AR156">
        <f>VLOOKUP(W156,Ethics!A:B,2,FALSE)</f>
        <v>9</v>
      </c>
      <c r="AS156">
        <f>VLOOKUP(X156,Ethics!A:B,2,FALSE)</f>
        <v>9</v>
      </c>
      <c r="AT156">
        <f>VLOOKUP(F156,Ethics!A:B,2,FALSE)</f>
        <v>6</v>
      </c>
      <c r="AU156" s="29" t="str">
        <f t="shared" si="43"/>
        <v>Absolutist</v>
      </c>
      <c r="AV156" s="29">
        <f>VLOOKUP(AU156,Ethics!D:E,2,FALSE)</f>
        <v>2</v>
      </c>
      <c r="AW156" t="str">
        <f t="shared" si="33"/>
        <v>High</v>
      </c>
      <c r="AX156">
        <f t="shared" si="34"/>
        <v>8.6999999999999993</v>
      </c>
      <c r="AY156">
        <f>VLOOKUP(G156,Ethics!A:B,2,FALSE)</f>
        <v>1</v>
      </c>
      <c r="AZ156">
        <f>VLOOKUP(H156,Ethics!A:B,2,FALSE)</f>
        <v>6</v>
      </c>
      <c r="BA156">
        <f>VLOOKUP(I156,Ethics!A:B,2,FALSE)</f>
        <v>6</v>
      </c>
      <c r="BB156">
        <f>VLOOKUP(J156,Ethics!A:B,2,FALSE)</f>
        <v>1</v>
      </c>
      <c r="BC156">
        <f>VLOOKUP(K156,Ethics!A:B,2,FALSE)</f>
        <v>7</v>
      </c>
      <c r="BD156">
        <f>VLOOKUP(L156,Ethics!A:B,2,FALSE)</f>
        <v>3</v>
      </c>
      <c r="BE156">
        <f>VLOOKUP(M156,Ethics!A:B,2,FALSE)</f>
        <v>2</v>
      </c>
      <c r="BF156">
        <f>VLOOKUP(N156,Ethics!A:B,2,FALSE)</f>
        <v>1</v>
      </c>
      <c r="BG156">
        <f>VLOOKUP(O156,Ethics!A:B,2,FALSE)</f>
        <v>1</v>
      </c>
      <c r="BH156">
        <f>VLOOKUP(Q156,Ethics!A:B,2,FALSE)</f>
        <v>1</v>
      </c>
      <c r="BI156" t="str">
        <f t="shared" si="35"/>
        <v>Low</v>
      </c>
      <c r="BJ156">
        <f t="shared" si="36"/>
        <v>2.9</v>
      </c>
      <c r="BL156">
        <f>VLOOKUP(Y156,'Personality Traits'!A:B,2,FALSE)</f>
        <v>7</v>
      </c>
      <c r="BM156">
        <f>8-VLOOKUP(Z156,'Personality Traits'!A:B,2,FALSE)</f>
        <v>1</v>
      </c>
      <c r="BN156">
        <f>VLOOKUP(AA156,'Personality Traits'!A:B,2,FALSE)</f>
        <v>7</v>
      </c>
      <c r="BO156">
        <f>8-VLOOKUP(AB156,'Personality Traits'!A:B,2,FALSE)</f>
        <v>3</v>
      </c>
      <c r="BP156">
        <f>VLOOKUP(AB156,'Personality Traits'!A:B,2,FALSE)</f>
        <v>5</v>
      </c>
      <c r="BQ156" t="e">
        <f>8-VLOOKUP(AD156,'Personality Traits'!A:B,2,FALSE)</f>
        <v>#N/A</v>
      </c>
      <c r="BR156">
        <f>VLOOKUP(AE156,'Personality Traits'!A:B,2,FALSE)</f>
        <v>5</v>
      </c>
      <c r="BS156" t="e">
        <f>8-VLOOKUP(AF156,'Personality Traits'!A:B,2,FALSE)</f>
        <v>#N/A</v>
      </c>
      <c r="BT156">
        <f>VLOOKUP(AG156,'Personality Traits'!A:B,2,FALSE)</f>
        <v>3</v>
      </c>
      <c r="BU156">
        <f>8-VLOOKUP(AJ156,'Personality Traits'!A:B,2,FALSE)</f>
        <v>1</v>
      </c>
      <c r="BV156" t="e">
        <f t="shared" si="37"/>
        <v>#N/A</v>
      </c>
      <c r="BW156">
        <f t="shared" si="37"/>
        <v>3</v>
      </c>
      <c r="BX156" t="e">
        <f t="shared" si="37"/>
        <v>#N/A</v>
      </c>
      <c r="BY156">
        <f t="shared" si="37"/>
        <v>3</v>
      </c>
      <c r="BZ156">
        <f t="shared" si="38"/>
        <v>3</v>
      </c>
      <c r="CA156" t="s">
        <v>32</v>
      </c>
      <c r="CB156">
        <f>VLOOKUP(CA156,'Level of traineeship or degree'!A:B,2,FALSE)</f>
        <v>3</v>
      </c>
      <c r="CE156" t="s">
        <v>13</v>
      </c>
      <c r="CF156">
        <f>VLOOKUP(CE156,Gender!A:B,2,FALSE)</f>
        <v>0</v>
      </c>
      <c r="CG156" t="s">
        <v>36</v>
      </c>
      <c r="CH156" t="s">
        <v>30</v>
      </c>
      <c r="CI156">
        <v>5</v>
      </c>
      <c r="CK156" t="s">
        <v>8</v>
      </c>
      <c r="CL156" t="s">
        <v>26</v>
      </c>
      <c r="CM156" t="s">
        <v>26</v>
      </c>
      <c r="CN156" t="s">
        <v>9</v>
      </c>
      <c r="CO156" t="s">
        <v>16</v>
      </c>
      <c r="CP156" t="s">
        <v>16</v>
      </c>
      <c r="CQ156" t="s">
        <v>16</v>
      </c>
      <c r="CR156" t="s">
        <v>16</v>
      </c>
      <c r="CS156" t="s">
        <v>9</v>
      </c>
      <c r="CT156" t="s">
        <v>9</v>
      </c>
      <c r="CU156" t="s">
        <v>26</v>
      </c>
      <c r="CV156" t="s">
        <v>16</v>
      </c>
      <c r="CW156" t="s">
        <v>9</v>
      </c>
      <c r="CX156" t="s">
        <v>16</v>
      </c>
      <c r="CY156" t="s">
        <v>17</v>
      </c>
      <c r="CZ156" t="s">
        <v>9</v>
      </c>
      <c r="DA156" t="s">
        <v>16</v>
      </c>
      <c r="DB156" t="s">
        <v>26</v>
      </c>
      <c r="DC156" t="s">
        <v>26</v>
      </c>
      <c r="DD156" t="s">
        <v>15</v>
      </c>
      <c r="DE156" t="s">
        <v>16</v>
      </c>
      <c r="DF156" t="s">
        <v>16</v>
      </c>
      <c r="DG156" t="s">
        <v>9</v>
      </c>
      <c r="DH156" t="s">
        <v>16</v>
      </c>
      <c r="DI156" t="s">
        <v>16</v>
      </c>
      <c r="DJ156" t="s">
        <v>16</v>
      </c>
      <c r="DK156" t="s">
        <v>9</v>
      </c>
      <c r="DL156" t="s">
        <v>17</v>
      </c>
      <c r="DM156" t="s">
        <v>16</v>
      </c>
      <c r="DN156" t="s">
        <v>9</v>
      </c>
      <c r="DO156">
        <f t="shared" si="45"/>
        <v>155</v>
      </c>
      <c r="DP156">
        <f>7-VLOOKUP(CK156,'Professional Scepticism'!A:B,2,FALSE)</f>
        <v>5</v>
      </c>
      <c r="DQ156">
        <f>VLOOKUP(CV156,'Professional Scepticism'!A:B,2,FALSE)</f>
        <v>6</v>
      </c>
      <c r="DR156">
        <f>VLOOKUP(DG156,'Professional Scepticism'!A:B,2,FALSE)</f>
        <v>5</v>
      </c>
      <c r="DS156">
        <f>VLOOKUP(DI156,'Professional Scepticism'!A:B,2,FALSE)</f>
        <v>6</v>
      </c>
      <c r="DT156">
        <f>VLOOKUP(DJ156,'Professional Scepticism'!A:B,2,FALSE)</f>
        <v>6</v>
      </c>
      <c r="DU156">
        <f>VLOOKUP(DK156,'Professional Scepticism'!A:B,2,FALSE)</f>
        <v>5</v>
      </c>
      <c r="DV156">
        <f>VLOOKUP(DL156,'Professional Scepticism'!A:B,2,FALSE)</f>
        <v>3</v>
      </c>
      <c r="DW156">
        <f>VLOOKUP(DM156,'Professional Scepticism'!A:B,2,FALSE)</f>
        <v>6</v>
      </c>
      <c r="DX156">
        <f>VLOOKUP(DN156,'Professional Scepticism'!A:B,2,FALSE)</f>
        <v>5</v>
      </c>
      <c r="DY156">
        <f>7-VLOOKUP(CL156,'Professional Scepticism'!A:B,2,FALSE)</f>
        <v>6</v>
      </c>
      <c r="DZ156">
        <f>7-VLOOKUP(CM156,'Professional Scepticism'!A:B,2,FALSE)</f>
        <v>6</v>
      </c>
      <c r="EA156">
        <f>VLOOKUP(CN156,'Professional Scepticism'!A:B,2,FALSE)</f>
        <v>5</v>
      </c>
      <c r="EB156">
        <f>VLOOKUP(CO156,'Professional Scepticism'!A:B,2,FALSE)</f>
        <v>6</v>
      </c>
      <c r="EC156">
        <f>VLOOKUP(CP156,'Professional Scepticism'!A:B,2,FALSE)</f>
        <v>6</v>
      </c>
      <c r="ED156">
        <f>VLOOKUP(CQ156,'Professional Scepticism'!A:B,2,FALSE)</f>
        <v>6</v>
      </c>
      <c r="EE156">
        <f>7-VLOOKUP(CR156,'Professional Scepticism'!A:B,2,FALSE)</f>
        <v>1</v>
      </c>
      <c r="EF156">
        <f>7-VLOOKUP(CS156,'Professional Scepticism'!A:B,2,FALSE)</f>
        <v>2</v>
      </c>
      <c r="EG156">
        <f>VLOOKUP(CT156,'Professional Scepticism'!A:B,2,FALSE)</f>
        <v>5</v>
      </c>
      <c r="EH156">
        <f>7-VLOOKUP(CU156,'Professional Scepticism'!A:B,2,FALSE)</f>
        <v>6</v>
      </c>
      <c r="EI156">
        <f>VLOOKUP(CW156,'Professional Scepticism'!A:B,2,FALSE)</f>
        <v>5</v>
      </c>
      <c r="EJ156">
        <f>VLOOKUP(CX156,'Professional Scepticism'!A:B,2,FALSE)</f>
        <v>6</v>
      </c>
      <c r="EK156">
        <f>VLOOKUP(CY156,'Professional Scepticism'!A:B,2,FALSE)</f>
        <v>3</v>
      </c>
      <c r="EL156">
        <f>VLOOKUP(CZ156,'Professional Scepticism'!A:B,2,FALSE)</f>
        <v>5</v>
      </c>
      <c r="EM156">
        <f>VLOOKUP(DA156,'Professional Scepticism'!A:B,2,FALSE)</f>
        <v>6</v>
      </c>
      <c r="EN156">
        <f>7-VLOOKUP(DB156,'Professional Scepticism'!A:B,2,FALSE)</f>
        <v>6</v>
      </c>
      <c r="EO156">
        <f>7-VLOOKUP(DC156,'Professional Scepticism'!A:B,2,FALSE)</f>
        <v>6</v>
      </c>
      <c r="EP156">
        <f>VLOOKUP(DD156,'Professional Scepticism'!A:B,2,FALSE)</f>
        <v>4</v>
      </c>
      <c r="EQ156">
        <f>VLOOKUP(DE156,'Professional Scepticism'!A:B,2,FALSE)</f>
        <v>6</v>
      </c>
      <c r="ER156">
        <f>VLOOKUP(DF156,'Professional Scepticism'!A:B,2,FALSE)</f>
        <v>6</v>
      </c>
      <c r="ES156">
        <f>VLOOKUP(DH156,'Professional Scepticism'!A:B,2,FALSE)</f>
        <v>6</v>
      </c>
    </row>
    <row r="157" spans="1:149" x14ac:dyDescent="0.2">
      <c r="A157" s="2">
        <f t="shared" si="46"/>
        <v>152</v>
      </c>
      <c r="B157" t="b">
        <v>1</v>
      </c>
      <c r="C157" s="4">
        <v>100</v>
      </c>
      <c r="D157" t="s">
        <v>0</v>
      </c>
      <c r="E157" t="s">
        <v>1</v>
      </c>
      <c r="F157" t="s">
        <v>1</v>
      </c>
      <c r="G157" t="s">
        <v>23</v>
      </c>
      <c r="H157" t="s">
        <v>1</v>
      </c>
      <c r="I157" t="s">
        <v>5</v>
      </c>
      <c r="J157" t="s">
        <v>23</v>
      </c>
      <c r="K157" t="s">
        <v>5</v>
      </c>
      <c r="L157" t="s">
        <v>23</v>
      </c>
      <c r="M157" t="s">
        <v>5</v>
      </c>
      <c r="N157" t="s">
        <v>2</v>
      </c>
      <c r="O157" t="s">
        <v>3</v>
      </c>
      <c r="P157" t="s">
        <v>1</v>
      </c>
      <c r="Q157" t="s">
        <v>1</v>
      </c>
      <c r="R157" t="s">
        <v>1</v>
      </c>
      <c r="S157" t="s">
        <v>1</v>
      </c>
      <c r="T157" t="s">
        <v>1</v>
      </c>
      <c r="U157" t="s">
        <v>1</v>
      </c>
      <c r="V157" t="s">
        <v>1</v>
      </c>
      <c r="W157" t="s">
        <v>1</v>
      </c>
      <c r="X157" t="s">
        <v>1</v>
      </c>
      <c r="Y157" t="s">
        <v>18</v>
      </c>
      <c r="Z157" t="s">
        <v>9</v>
      </c>
      <c r="AA157" t="s">
        <v>10</v>
      </c>
      <c r="AB157" t="s">
        <v>8</v>
      </c>
      <c r="AC157" t="s">
        <v>10</v>
      </c>
      <c r="AD157" t="s">
        <v>10</v>
      </c>
      <c r="AE157" t="s">
        <v>10</v>
      </c>
      <c r="AF157" t="s">
        <v>18</v>
      </c>
      <c r="AG157" t="s">
        <v>10</v>
      </c>
      <c r="AJ157" t="s">
        <v>9</v>
      </c>
      <c r="AK157">
        <f>VLOOKUP(E157,Ethics!A:B,2,FALSE)</f>
        <v>9</v>
      </c>
      <c r="AL157">
        <f>VLOOKUP(P157,Ethics!A:B,2,FALSE)</f>
        <v>9</v>
      </c>
      <c r="AM157">
        <f>VLOOKUP(R157,Ethics!A:B,2,FALSE)</f>
        <v>9</v>
      </c>
      <c r="AN157">
        <f>VLOOKUP(S157,Ethics!A:B,2,FALSE)</f>
        <v>9</v>
      </c>
      <c r="AO157">
        <f>VLOOKUP(T157,Ethics!A:B,2,FALSE)</f>
        <v>9</v>
      </c>
      <c r="AP157">
        <f>VLOOKUP(U157,Ethics!A:B,2,FALSE)</f>
        <v>9</v>
      </c>
      <c r="AQ157">
        <f>VLOOKUP(V157,Ethics!A:B,2,FALSE)</f>
        <v>9</v>
      </c>
      <c r="AR157">
        <f>VLOOKUP(W157,Ethics!A:B,2,FALSE)</f>
        <v>9</v>
      </c>
      <c r="AS157">
        <f>VLOOKUP(X157,Ethics!A:B,2,FALSE)</f>
        <v>9</v>
      </c>
      <c r="AT157">
        <f>VLOOKUP(F157,Ethics!A:B,2,FALSE)</f>
        <v>9</v>
      </c>
      <c r="AU157" s="29" t="str">
        <f t="shared" si="43"/>
        <v>Absolutist</v>
      </c>
      <c r="AV157" s="29">
        <f>VLOOKUP(AU157,Ethics!D:E,2,FALSE)</f>
        <v>2</v>
      </c>
      <c r="AW157" t="str">
        <f t="shared" si="33"/>
        <v>High</v>
      </c>
      <c r="AX157">
        <f t="shared" si="34"/>
        <v>9</v>
      </c>
      <c r="AY157">
        <f>VLOOKUP(G157,Ethics!A:B,2,FALSE)</f>
        <v>1</v>
      </c>
      <c r="AZ157">
        <f>VLOOKUP(H157,Ethics!A:B,2,FALSE)</f>
        <v>9</v>
      </c>
      <c r="BA157">
        <f>VLOOKUP(I157,Ethics!A:B,2,FALSE)</f>
        <v>3</v>
      </c>
      <c r="BB157">
        <f>VLOOKUP(J157,Ethics!A:B,2,FALSE)</f>
        <v>1</v>
      </c>
      <c r="BC157">
        <f>VLOOKUP(K157,Ethics!A:B,2,FALSE)</f>
        <v>3</v>
      </c>
      <c r="BD157">
        <f>VLOOKUP(L157,Ethics!A:B,2,FALSE)</f>
        <v>1</v>
      </c>
      <c r="BE157">
        <f>VLOOKUP(M157,Ethics!A:B,2,FALSE)</f>
        <v>3</v>
      </c>
      <c r="BF157">
        <f>VLOOKUP(N157,Ethics!A:B,2,FALSE)</f>
        <v>8</v>
      </c>
      <c r="BG157">
        <f>VLOOKUP(O157,Ethics!A:B,2,FALSE)</f>
        <v>2</v>
      </c>
      <c r="BH157">
        <f>VLOOKUP(Q157,Ethics!A:B,2,FALSE)</f>
        <v>9</v>
      </c>
      <c r="BI157" t="str">
        <f t="shared" si="35"/>
        <v>Low</v>
      </c>
      <c r="BJ157">
        <f t="shared" si="36"/>
        <v>4</v>
      </c>
      <c r="BL157">
        <f>VLOOKUP(Y157,'Personality Traits'!A:B,2,FALSE)</f>
        <v>3</v>
      </c>
      <c r="BM157">
        <f>8-VLOOKUP(Z157,'Personality Traits'!A:B,2,FALSE)</f>
        <v>2</v>
      </c>
      <c r="BN157">
        <f>VLOOKUP(AA157,'Personality Traits'!A:B,2,FALSE)</f>
        <v>7</v>
      </c>
      <c r="BO157">
        <f>8-VLOOKUP(AB157,'Personality Traits'!A:B,2,FALSE)</f>
        <v>6</v>
      </c>
      <c r="BP157">
        <f>VLOOKUP(AB157,'Personality Traits'!A:B,2,FALSE)</f>
        <v>2</v>
      </c>
      <c r="BQ157">
        <f>8-VLOOKUP(AD157,'Personality Traits'!A:B,2,FALSE)</f>
        <v>1</v>
      </c>
      <c r="BR157">
        <f>VLOOKUP(AE157,'Personality Traits'!A:B,2,FALSE)</f>
        <v>7</v>
      </c>
      <c r="BS157">
        <f>8-VLOOKUP(AF157,'Personality Traits'!A:B,2,FALSE)</f>
        <v>5</v>
      </c>
      <c r="BT157">
        <f>VLOOKUP(AG157,'Personality Traits'!A:B,2,FALSE)</f>
        <v>7</v>
      </c>
      <c r="BU157">
        <f>8-VLOOKUP(AJ157,'Personality Traits'!A:B,2,FALSE)</f>
        <v>2</v>
      </c>
      <c r="BV157">
        <f t="shared" si="37"/>
        <v>2</v>
      </c>
      <c r="BW157">
        <f t="shared" si="37"/>
        <v>4.5</v>
      </c>
      <c r="BX157">
        <f t="shared" si="37"/>
        <v>6</v>
      </c>
      <c r="BY157">
        <f t="shared" si="37"/>
        <v>6.5</v>
      </c>
      <c r="BZ157">
        <f t="shared" si="38"/>
        <v>2</v>
      </c>
      <c r="CA157" t="s">
        <v>32</v>
      </c>
      <c r="CB157">
        <f>VLOOKUP(CA157,'Level of traineeship or degree'!A:B,2,FALSE)</f>
        <v>3</v>
      </c>
      <c r="CE157" t="s">
        <v>22</v>
      </c>
      <c r="CF157">
        <f>VLOOKUP(CE157,Gender!A:B,2,FALSE)</f>
        <v>1</v>
      </c>
      <c r="CH157" t="s">
        <v>25</v>
      </c>
      <c r="CI157">
        <f>VLOOKUP(CH157,Culture!A:B,2,FALSE)</f>
        <v>7</v>
      </c>
      <c r="CK157" t="s">
        <v>8</v>
      </c>
      <c r="CL157" t="s">
        <v>8</v>
      </c>
      <c r="CM157" t="s">
        <v>8</v>
      </c>
      <c r="CN157" t="s">
        <v>16</v>
      </c>
      <c r="CO157" t="s">
        <v>9</v>
      </c>
      <c r="CP157" t="s">
        <v>9</v>
      </c>
      <c r="CQ157" t="s">
        <v>16</v>
      </c>
      <c r="CR157" t="s">
        <v>8</v>
      </c>
      <c r="CS157" t="s">
        <v>8</v>
      </c>
      <c r="CT157" t="s">
        <v>9</v>
      </c>
      <c r="CU157" t="s">
        <v>26</v>
      </c>
      <c r="CV157" t="s">
        <v>16</v>
      </c>
      <c r="CW157" t="s">
        <v>8</v>
      </c>
      <c r="CX157" t="s">
        <v>16</v>
      </c>
      <c r="CY157" t="s">
        <v>16</v>
      </c>
      <c r="CZ157" t="s">
        <v>9</v>
      </c>
      <c r="DA157" t="s">
        <v>9</v>
      </c>
      <c r="DB157" t="s">
        <v>8</v>
      </c>
      <c r="DC157" t="s">
        <v>8</v>
      </c>
      <c r="DD157" t="s">
        <v>16</v>
      </c>
      <c r="DE157" t="s">
        <v>9</v>
      </c>
      <c r="DF157" t="s">
        <v>9</v>
      </c>
      <c r="DG157" t="s">
        <v>16</v>
      </c>
      <c r="DH157" t="s">
        <v>15</v>
      </c>
      <c r="DI157" t="s">
        <v>9</v>
      </c>
      <c r="DJ157" t="s">
        <v>9</v>
      </c>
      <c r="DK157" t="s">
        <v>16</v>
      </c>
      <c r="DL157" t="s">
        <v>15</v>
      </c>
      <c r="DM157" t="s">
        <v>16</v>
      </c>
      <c r="DN157" t="s">
        <v>16</v>
      </c>
      <c r="DO157">
        <f t="shared" si="45"/>
        <v>156</v>
      </c>
      <c r="DP157">
        <f>7-VLOOKUP(CK157,'Professional Scepticism'!A:B,2,FALSE)</f>
        <v>5</v>
      </c>
      <c r="DQ157">
        <f>VLOOKUP(CV157,'Professional Scepticism'!A:B,2,FALSE)</f>
        <v>6</v>
      </c>
      <c r="DR157">
        <f>VLOOKUP(DG157,'Professional Scepticism'!A:B,2,FALSE)</f>
        <v>6</v>
      </c>
      <c r="DS157">
        <f>VLOOKUP(DI157,'Professional Scepticism'!A:B,2,FALSE)</f>
        <v>5</v>
      </c>
      <c r="DT157">
        <f>VLOOKUP(DJ157,'Professional Scepticism'!A:B,2,FALSE)</f>
        <v>5</v>
      </c>
      <c r="DU157">
        <f>VLOOKUP(DK157,'Professional Scepticism'!A:B,2,FALSE)</f>
        <v>6</v>
      </c>
      <c r="DV157">
        <f>VLOOKUP(DL157,'Professional Scepticism'!A:B,2,FALSE)</f>
        <v>4</v>
      </c>
      <c r="DW157">
        <f>VLOOKUP(DM157,'Professional Scepticism'!A:B,2,FALSE)</f>
        <v>6</v>
      </c>
      <c r="DX157">
        <f>VLOOKUP(DN157,'Professional Scepticism'!A:B,2,FALSE)</f>
        <v>6</v>
      </c>
      <c r="DY157">
        <f>7-VLOOKUP(CL157,'Professional Scepticism'!A:B,2,FALSE)</f>
        <v>5</v>
      </c>
      <c r="DZ157">
        <f>7-VLOOKUP(CM157,'Professional Scepticism'!A:B,2,FALSE)</f>
        <v>5</v>
      </c>
      <c r="EA157">
        <f>VLOOKUP(CN157,'Professional Scepticism'!A:B,2,FALSE)</f>
        <v>6</v>
      </c>
      <c r="EB157">
        <f>VLOOKUP(CO157,'Professional Scepticism'!A:B,2,FALSE)</f>
        <v>5</v>
      </c>
      <c r="EC157">
        <f>VLOOKUP(CP157,'Professional Scepticism'!A:B,2,FALSE)</f>
        <v>5</v>
      </c>
      <c r="ED157">
        <f>VLOOKUP(CQ157,'Professional Scepticism'!A:B,2,FALSE)</f>
        <v>6</v>
      </c>
      <c r="EE157">
        <f>7-VLOOKUP(CR157,'Professional Scepticism'!A:B,2,FALSE)</f>
        <v>5</v>
      </c>
      <c r="EF157">
        <f>7-VLOOKUP(CS157,'Professional Scepticism'!A:B,2,FALSE)</f>
        <v>5</v>
      </c>
      <c r="EG157">
        <f>VLOOKUP(CT157,'Professional Scepticism'!A:B,2,FALSE)</f>
        <v>5</v>
      </c>
      <c r="EH157">
        <f>7-VLOOKUP(CU157,'Professional Scepticism'!A:B,2,FALSE)</f>
        <v>6</v>
      </c>
      <c r="EI157">
        <f>VLOOKUP(CW157,'Professional Scepticism'!A:B,2,FALSE)</f>
        <v>2</v>
      </c>
      <c r="EJ157">
        <f>VLOOKUP(CX157,'Professional Scepticism'!A:B,2,FALSE)</f>
        <v>6</v>
      </c>
      <c r="EK157">
        <f>VLOOKUP(CY157,'Professional Scepticism'!A:B,2,FALSE)</f>
        <v>6</v>
      </c>
      <c r="EL157">
        <f>VLOOKUP(CZ157,'Professional Scepticism'!A:B,2,FALSE)</f>
        <v>5</v>
      </c>
      <c r="EM157">
        <f>VLOOKUP(DA157,'Professional Scepticism'!A:B,2,FALSE)</f>
        <v>5</v>
      </c>
      <c r="EN157">
        <f>7-VLOOKUP(DB157,'Professional Scepticism'!A:B,2,FALSE)</f>
        <v>5</v>
      </c>
      <c r="EO157">
        <f>7-VLOOKUP(DC157,'Professional Scepticism'!A:B,2,FALSE)</f>
        <v>5</v>
      </c>
      <c r="EP157">
        <f>VLOOKUP(DD157,'Professional Scepticism'!A:B,2,FALSE)</f>
        <v>6</v>
      </c>
      <c r="EQ157">
        <f>VLOOKUP(DE157,'Professional Scepticism'!A:B,2,FALSE)</f>
        <v>5</v>
      </c>
      <c r="ER157">
        <f>VLOOKUP(DF157,'Professional Scepticism'!A:B,2,FALSE)</f>
        <v>5</v>
      </c>
      <c r="ES157">
        <f>VLOOKUP(DH157,'Professional Scepticism'!A:B,2,FALSE)</f>
        <v>4</v>
      </c>
    </row>
    <row r="158" spans="1:149" x14ac:dyDescent="0.2">
      <c r="A158" s="2">
        <f t="shared" si="46"/>
        <v>153</v>
      </c>
      <c r="B158" t="b">
        <v>1</v>
      </c>
      <c r="C158" s="4">
        <v>100</v>
      </c>
      <c r="D158" t="s">
        <v>0</v>
      </c>
      <c r="E158" t="s">
        <v>1</v>
      </c>
      <c r="F158" t="s">
        <v>11</v>
      </c>
      <c r="G158" t="s">
        <v>23</v>
      </c>
      <c r="H158" t="s">
        <v>1</v>
      </c>
      <c r="I158" t="s">
        <v>1</v>
      </c>
      <c r="J158" t="s">
        <v>2</v>
      </c>
      <c r="K158" t="s">
        <v>3</v>
      </c>
      <c r="L158" t="s">
        <v>11</v>
      </c>
      <c r="M158" t="s">
        <v>5</v>
      </c>
      <c r="N158" t="s">
        <v>5</v>
      </c>
      <c r="O158" t="s">
        <v>2</v>
      </c>
      <c r="P158" t="s">
        <v>7</v>
      </c>
      <c r="Q158" t="s">
        <v>2</v>
      </c>
      <c r="R158" t="s">
        <v>23</v>
      </c>
      <c r="S158" t="s">
        <v>7</v>
      </c>
      <c r="T158" t="s">
        <v>7</v>
      </c>
      <c r="U158" t="s">
        <v>5</v>
      </c>
      <c r="V158" t="s">
        <v>23</v>
      </c>
      <c r="W158" t="s">
        <v>5</v>
      </c>
      <c r="X158" t="s">
        <v>7</v>
      </c>
      <c r="Y158" t="s">
        <v>19</v>
      </c>
      <c r="Z158" t="s">
        <v>8</v>
      </c>
      <c r="AA158" t="s">
        <v>19</v>
      </c>
      <c r="AB158" t="s">
        <v>24</v>
      </c>
      <c r="AC158" t="s">
        <v>11</v>
      </c>
      <c r="AD158" t="s">
        <v>11</v>
      </c>
      <c r="AE158" t="s">
        <v>9</v>
      </c>
      <c r="AF158" t="s">
        <v>24</v>
      </c>
      <c r="AG158" t="s">
        <v>19</v>
      </c>
      <c r="AJ158" t="s">
        <v>11</v>
      </c>
      <c r="AK158">
        <f>VLOOKUP(E158,Ethics!A:B,2,FALSE)</f>
        <v>9</v>
      </c>
      <c r="AL158">
        <f>VLOOKUP(P158,Ethics!A:B,2,FALSE)</f>
        <v>4</v>
      </c>
      <c r="AM158">
        <f>VLOOKUP(R158,Ethics!A:B,2,FALSE)</f>
        <v>1</v>
      </c>
      <c r="AN158">
        <f>VLOOKUP(S158,Ethics!A:B,2,FALSE)</f>
        <v>4</v>
      </c>
      <c r="AO158">
        <f>VLOOKUP(T158,Ethics!A:B,2,FALSE)</f>
        <v>4</v>
      </c>
      <c r="AP158">
        <f>VLOOKUP(U158,Ethics!A:B,2,FALSE)</f>
        <v>3</v>
      </c>
      <c r="AQ158">
        <f>VLOOKUP(V158,Ethics!A:B,2,FALSE)</f>
        <v>1</v>
      </c>
      <c r="AR158">
        <f>VLOOKUP(W158,Ethics!A:B,2,FALSE)</f>
        <v>3</v>
      </c>
      <c r="AS158">
        <f>VLOOKUP(X158,Ethics!A:B,2,FALSE)</f>
        <v>4</v>
      </c>
      <c r="AT158">
        <f>VLOOKUP(F158,Ethics!A:B,2,FALSE)</f>
        <v>5</v>
      </c>
      <c r="AU158" s="29" t="str">
        <f>IF(AND(AW158="Low",BI158="High"),"Subjectivist",FALSE)</f>
        <v>Subjectivist</v>
      </c>
      <c r="AV158" s="29">
        <f>VLOOKUP(AU158,Ethics!D:E,2,FALSE)</f>
        <v>3</v>
      </c>
      <c r="AW158" t="str">
        <f t="shared" ref="AW158:AW210" si="47">IF(AX158&gt;5,"High","Low")</f>
        <v>Low</v>
      </c>
      <c r="AX158">
        <f t="shared" ref="AX158:AX210" si="48">AVERAGE(AK158:AT158)</f>
        <v>3.8</v>
      </c>
      <c r="AY158">
        <f>VLOOKUP(G158,Ethics!A:B,2,FALSE)</f>
        <v>1</v>
      </c>
      <c r="AZ158">
        <f>VLOOKUP(H158,Ethics!A:B,2,FALSE)</f>
        <v>9</v>
      </c>
      <c r="BA158">
        <f>VLOOKUP(I158,Ethics!A:B,2,FALSE)</f>
        <v>9</v>
      </c>
      <c r="BB158">
        <f>VLOOKUP(J158,Ethics!A:B,2,FALSE)</f>
        <v>8</v>
      </c>
      <c r="BC158">
        <f>VLOOKUP(K158,Ethics!A:B,2,FALSE)</f>
        <v>2</v>
      </c>
      <c r="BD158">
        <f>VLOOKUP(L158,Ethics!A:B,2,FALSE)</f>
        <v>5</v>
      </c>
      <c r="BE158">
        <f>VLOOKUP(M158,Ethics!A:B,2,FALSE)</f>
        <v>3</v>
      </c>
      <c r="BF158">
        <f>VLOOKUP(N158,Ethics!A:B,2,FALSE)</f>
        <v>3</v>
      </c>
      <c r="BG158">
        <f>VLOOKUP(O158,Ethics!A:B,2,FALSE)</f>
        <v>8</v>
      </c>
      <c r="BH158">
        <f>VLOOKUP(Q158,Ethics!A:B,2,FALSE)</f>
        <v>8</v>
      </c>
      <c r="BI158" t="str">
        <f t="shared" ref="BI158:BI210" si="49">IF(BJ158&gt;5,"High","Low")</f>
        <v>High</v>
      </c>
      <c r="BJ158">
        <f t="shared" ref="BJ158:BJ210" si="50">AVERAGE(AY158:BH158)</f>
        <v>5.6</v>
      </c>
      <c r="BL158">
        <f>VLOOKUP(Y158,'Personality Traits'!A:B,2,FALSE)</f>
        <v>5</v>
      </c>
      <c r="BM158">
        <f>8-VLOOKUP(Z158,'Personality Traits'!A:B,2,FALSE)</f>
        <v>6</v>
      </c>
      <c r="BN158">
        <f>VLOOKUP(AA158,'Personality Traits'!A:B,2,FALSE)</f>
        <v>5</v>
      </c>
      <c r="BO158" t="e">
        <f>8-VLOOKUP(AB158,'Personality Traits'!A:B,2,FALSE)</f>
        <v>#N/A</v>
      </c>
      <c r="BP158" t="e">
        <f>VLOOKUP(AB158,'Personality Traits'!A:B,2,FALSE)</f>
        <v>#N/A</v>
      </c>
      <c r="BQ158">
        <f>8-VLOOKUP(AD158,'Personality Traits'!A:B,2,FALSE)</f>
        <v>4</v>
      </c>
      <c r="BR158">
        <f>VLOOKUP(AE158,'Personality Traits'!A:B,2,FALSE)</f>
        <v>6</v>
      </c>
      <c r="BS158" t="e">
        <f>8-VLOOKUP(AF158,'Personality Traits'!A:B,2,FALSE)</f>
        <v>#N/A</v>
      </c>
      <c r="BT158">
        <f>VLOOKUP(AG158,'Personality Traits'!A:B,2,FALSE)</f>
        <v>5</v>
      </c>
      <c r="BU158">
        <f>8-VLOOKUP(AJ158,'Personality Traits'!A:B,2,FALSE)</f>
        <v>4</v>
      </c>
      <c r="BV158">
        <f t="shared" ref="BV158:BX201" si="51">AVERAGE(BL158,BQ158)</f>
        <v>4.5</v>
      </c>
      <c r="BW158">
        <f t="shared" si="51"/>
        <v>6</v>
      </c>
      <c r="BX158" t="e">
        <f t="shared" si="51"/>
        <v>#N/A</v>
      </c>
      <c r="BY158" t="e">
        <f t="shared" ref="BY158:BZ201" si="52">AVERAGE(BO158,BT158)</f>
        <v>#N/A</v>
      </c>
      <c r="BZ158" t="e">
        <f t="shared" si="52"/>
        <v>#N/A</v>
      </c>
      <c r="CA158" t="s">
        <v>32</v>
      </c>
      <c r="CB158">
        <f>VLOOKUP(CA158,'Level of traineeship or degree'!A:B,2,FALSE)</f>
        <v>3</v>
      </c>
      <c r="CE158" t="s">
        <v>22</v>
      </c>
      <c r="CF158">
        <f>VLOOKUP(CE158,Gender!A:B,2,FALSE)</f>
        <v>1</v>
      </c>
      <c r="CH158" t="s">
        <v>31</v>
      </c>
      <c r="CI158">
        <f>VLOOKUP(CH158,Culture!A:B,2,FALSE)</f>
        <v>1</v>
      </c>
      <c r="CK158" t="s">
        <v>15</v>
      </c>
      <c r="CL158" t="s">
        <v>17</v>
      </c>
      <c r="CM158" t="s">
        <v>8</v>
      </c>
      <c r="CN158" t="s">
        <v>15</v>
      </c>
      <c r="CO158" t="s">
        <v>17</v>
      </c>
      <c r="CP158" t="s">
        <v>9</v>
      </c>
      <c r="CQ158" t="s">
        <v>16</v>
      </c>
      <c r="CR158" t="s">
        <v>15</v>
      </c>
      <c r="CS158" t="s">
        <v>8</v>
      </c>
      <c r="CT158" t="s">
        <v>9</v>
      </c>
      <c r="CU158" t="s">
        <v>15</v>
      </c>
      <c r="CV158" t="s">
        <v>9</v>
      </c>
      <c r="CW158" t="s">
        <v>15</v>
      </c>
      <c r="CX158" t="s">
        <v>9</v>
      </c>
      <c r="CY158" t="s">
        <v>9</v>
      </c>
      <c r="CZ158" t="s">
        <v>9</v>
      </c>
      <c r="DA158" t="s">
        <v>15</v>
      </c>
      <c r="DB158" t="s">
        <v>17</v>
      </c>
      <c r="DC158" t="s">
        <v>8</v>
      </c>
      <c r="DD158" t="s">
        <v>9</v>
      </c>
      <c r="DE158" t="s">
        <v>17</v>
      </c>
      <c r="DF158" t="s">
        <v>9</v>
      </c>
      <c r="DG158" t="s">
        <v>9</v>
      </c>
      <c r="DH158" t="s">
        <v>16</v>
      </c>
      <c r="DI158" t="s">
        <v>16</v>
      </c>
      <c r="DJ158" t="s">
        <v>16</v>
      </c>
      <c r="DK158" t="s">
        <v>9</v>
      </c>
      <c r="DL158" t="s">
        <v>17</v>
      </c>
      <c r="DM158" t="s">
        <v>9</v>
      </c>
      <c r="DN158" t="s">
        <v>16</v>
      </c>
      <c r="DO158">
        <f t="shared" si="45"/>
        <v>138</v>
      </c>
      <c r="DP158">
        <f>7-VLOOKUP(CK158,'Professional Scepticism'!A:B,2,FALSE)</f>
        <v>3</v>
      </c>
      <c r="DQ158">
        <f>VLOOKUP(CV158,'Professional Scepticism'!A:B,2,FALSE)</f>
        <v>5</v>
      </c>
      <c r="DR158">
        <f>VLOOKUP(DG158,'Professional Scepticism'!A:B,2,FALSE)</f>
        <v>5</v>
      </c>
      <c r="DS158">
        <f>VLOOKUP(DI158,'Professional Scepticism'!A:B,2,FALSE)</f>
        <v>6</v>
      </c>
      <c r="DT158">
        <f>VLOOKUP(DJ158,'Professional Scepticism'!A:B,2,FALSE)</f>
        <v>6</v>
      </c>
      <c r="DU158">
        <f>VLOOKUP(DK158,'Professional Scepticism'!A:B,2,FALSE)</f>
        <v>5</v>
      </c>
      <c r="DV158">
        <f>VLOOKUP(DL158,'Professional Scepticism'!A:B,2,FALSE)</f>
        <v>3</v>
      </c>
      <c r="DW158">
        <f>VLOOKUP(DM158,'Professional Scepticism'!A:B,2,FALSE)</f>
        <v>5</v>
      </c>
      <c r="DX158">
        <f>VLOOKUP(DN158,'Professional Scepticism'!A:B,2,FALSE)</f>
        <v>6</v>
      </c>
      <c r="DY158">
        <f>7-VLOOKUP(CL158,'Professional Scepticism'!A:B,2,FALSE)</f>
        <v>4</v>
      </c>
      <c r="DZ158">
        <f>7-VLOOKUP(CM158,'Professional Scepticism'!A:B,2,FALSE)</f>
        <v>5</v>
      </c>
      <c r="EA158">
        <f>VLOOKUP(CN158,'Professional Scepticism'!A:B,2,FALSE)</f>
        <v>4</v>
      </c>
      <c r="EB158">
        <f>VLOOKUP(CO158,'Professional Scepticism'!A:B,2,FALSE)</f>
        <v>3</v>
      </c>
      <c r="EC158">
        <f>VLOOKUP(CP158,'Professional Scepticism'!A:B,2,FALSE)</f>
        <v>5</v>
      </c>
      <c r="ED158">
        <f>VLOOKUP(CQ158,'Professional Scepticism'!A:B,2,FALSE)</f>
        <v>6</v>
      </c>
      <c r="EE158">
        <f>7-VLOOKUP(CR158,'Professional Scepticism'!A:B,2,FALSE)</f>
        <v>3</v>
      </c>
      <c r="EF158">
        <f>7-VLOOKUP(CS158,'Professional Scepticism'!A:B,2,FALSE)</f>
        <v>5</v>
      </c>
      <c r="EG158">
        <f>VLOOKUP(CT158,'Professional Scepticism'!A:B,2,FALSE)</f>
        <v>5</v>
      </c>
      <c r="EH158">
        <f>7-VLOOKUP(CU158,'Professional Scepticism'!A:B,2,FALSE)</f>
        <v>3</v>
      </c>
      <c r="EI158">
        <f>VLOOKUP(CW158,'Professional Scepticism'!A:B,2,FALSE)</f>
        <v>4</v>
      </c>
      <c r="EJ158">
        <f>VLOOKUP(CX158,'Professional Scepticism'!A:B,2,FALSE)</f>
        <v>5</v>
      </c>
      <c r="EK158">
        <f>VLOOKUP(CY158,'Professional Scepticism'!A:B,2,FALSE)</f>
        <v>5</v>
      </c>
      <c r="EL158">
        <f>VLOOKUP(CZ158,'Professional Scepticism'!A:B,2,FALSE)</f>
        <v>5</v>
      </c>
      <c r="EM158">
        <f>VLOOKUP(DA158,'Professional Scepticism'!A:B,2,FALSE)</f>
        <v>4</v>
      </c>
      <c r="EN158">
        <f>7-VLOOKUP(DB158,'Professional Scepticism'!A:B,2,FALSE)</f>
        <v>4</v>
      </c>
      <c r="EO158">
        <f>7-VLOOKUP(DC158,'Professional Scepticism'!A:B,2,FALSE)</f>
        <v>5</v>
      </c>
      <c r="EP158">
        <f>VLOOKUP(DD158,'Professional Scepticism'!A:B,2,FALSE)</f>
        <v>5</v>
      </c>
      <c r="EQ158">
        <f>VLOOKUP(DE158,'Professional Scepticism'!A:B,2,FALSE)</f>
        <v>3</v>
      </c>
      <c r="ER158">
        <f>VLOOKUP(DF158,'Professional Scepticism'!A:B,2,FALSE)</f>
        <v>5</v>
      </c>
      <c r="ES158">
        <f>VLOOKUP(DH158,'Professional Scepticism'!A:B,2,FALSE)</f>
        <v>6</v>
      </c>
    </row>
    <row r="159" spans="1:149" x14ac:dyDescent="0.2">
      <c r="A159" s="2">
        <f t="shared" si="46"/>
        <v>154</v>
      </c>
      <c r="B159" t="b">
        <v>1</v>
      </c>
      <c r="C159" s="4">
        <v>100</v>
      </c>
      <c r="D159" t="s">
        <v>0</v>
      </c>
      <c r="E159" t="s">
        <v>1</v>
      </c>
      <c r="F159" t="s">
        <v>7</v>
      </c>
      <c r="G159" t="s">
        <v>23</v>
      </c>
      <c r="H159" t="s">
        <v>23</v>
      </c>
      <c r="I159" t="s">
        <v>6</v>
      </c>
      <c r="J159" t="s">
        <v>4</v>
      </c>
      <c r="K159" t="s">
        <v>6</v>
      </c>
      <c r="L159" t="s">
        <v>1</v>
      </c>
      <c r="M159" t="s">
        <v>7</v>
      </c>
      <c r="N159" t="s">
        <v>6</v>
      </c>
      <c r="O159" t="s">
        <v>23</v>
      </c>
      <c r="P159" t="s">
        <v>4</v>
      </c>
      <c r="Q159" t="s">
        <v>23</v>
      </c>
      <c r="R159" t="s">
        <v>1</v>
      </c>
      <c r="S159" t="s">
        <v>1</v>
      </c>
      <c r="T159" t="s">
        <v>1</v>
      </c>
      <c r="U159" t="s">
        <v>4</v>
      </c>
      <c r="V159" t="s">
        <v>23</v>
      </c>
      <c r="W159" t="s">
        <v>2</v>
      </c>
      <c r="X159" t="s">
        <v>11</v>
      </c>
      <c r="Y159" t="s">
        <v>9</v>
      </c>
      <c r="Z159" t="s">
        <v>19</v>
      </c>
      <c r="AA159" t="s">
        <v>19</v>
      </c>
      <c r="AB159" t="s">
        <v>8</v>
      </c>
      <c r="AC159" t="s">
        <v>9</v>
      </c>
      <c r="AD159" t="s">
        <v>24</v>
      </c>
      <c r="AE159" t="s">
        <v>10</v>
      </c>
      <c r="AF159" t="s">
        <v>8</v>
      </c>
      <c r="AG159" t="s">
        <v>9</v>
      </c>
      <c r="AJ159" t="s">
        <v>9</v>
      </c>
      <c r="AK159">
        <f>VLOOKUP(E159,Ethics!A:B,2,FALSE)</f>
        <v>9</v>
      </c>
      <c r="AL159">
        <f>VLOOKUP(P159,Ethics!A:B,2,FALSE)</f>
        <v>7</v>
      </c>
      <c r="AM159">
        <f>VLOOKUP(R159,Ethics!A:B,2,FALSE)</f>
        <v>9</v>
      </c>
      <c r="AN159">
        <f>VLOOKUP(S159,Ethics!A:B,2,FALSE)</f>
        <v>9</v>
      </c>
      <c r="AO159">
        <f>VLOOKUP(T159,Ethics!A:B,2,FALSE)</f>
        <v>9</v>
      </c>
      <c r="AP159">
        <f>VLOOKUP(U159,Ethics!A:B,2,FALSE)</f>
        <v>7</v>
      </c>
      <c r="AQ159">
        <f>VLOOKUP(V159,Ethics!A:B,2,FALSE)</f>
        <v>1</v>
      </c>
      <c r="AR159">
        <f>VLOOKUP(W159,Ethics!A:B,2,FALSE)</f>
        <v>8</v>
      </c>
      <c r="AS159">
        <f>VLOOKUP(X159,Ethics!A:B,2,FALSE)</f>
        <v>5</v>
      </c>
      <c r="AT159">
        <f>VLOOKUP(F159,Ethics!A:B,2,FALSE)</f>
        <v>4</v>
      </c>
      <c r="AU159" s="29" t="str">
        <f t="shared" si="43"/>
        <v>Absolutist</v>
      </c>
      <c r="AV159" s="29">
        <f>VLOOKUP(AU159,Ethics!D:E,2,FALSE)</f>
        <v>2</v>
      </c>
      <c r="AW159" t="str">
        <f t="shared" si="47"/>
        <v>High</v>
      </c>
      <c r="AX159">
        <f t="shared" si="48"/>
        <v>6.8</v>
      </c>
      <c r="AY159">
        <f>VLOOKUP(G159,Ethics!A:B,2,FALSE)</f>
        <v>1</v>
      </c>
      <c r="AZ159">
        <f>VLOOKUP(H159,Ethics!A:B,2,FALSE)</f>
        <v>1</v>
      </c>
      <c r="BA159">
        <f>VLOOKUP(I159,Ethics!A:B,2,FALSE)</f>
        <v>6</v>
      </c>
      <c r="BB159">
        <f>VLOOKUP(J159,Ethics!A:B,2,FALSE)</f>
        <v>7</v>
      </c>
      <c r="BC159">
        <f>VLOOKUP(K159,Ethics!A:B,2,FALSE)</f>
        <v>6</v>
      </c>
      <c r="BD159">
        <f>VLOOKUP(L159,Ethics!A:B,2,FALSE)</f>
        <v>9</v>
      </c>
      <c r="BE159">
        <f>VLOOKUP(M159,Ethics!A:B,2,FALSE)</f>
        <v>4</v>
      </c>
      <c r="BF159">
        <f>VLOOKUP(N159,Ethics!A:B,2,FALSE)</f>
        <v>6</v>
      </c>
      <c r="BG159">
        <f>VLOOKUP(O159,Ethics!A:B,2,FALSE)</f>
        <v>1</v>
      </c>
      <c r="BH159">
        <f>VLOOKUP(Q159,Ethics!A:B,2,FALSE)</f>
        <v>1</v>
      </c>
      <c r="BI159" t="str">
        <f t="shared" si="49"/>
        <v>Low</v>
      </c>
      <c r="BJ159">
        <f t="shared" si="50"/>
        <v>4.2</v>
      </c>
      <c r="BL159">
        <f>VLOOKUP(Y159,'Personality Traits'!A:B,2,FALSE)</f>
        <v>6</v>
      </c>
      <c r="BM159">
        <f>8-VLOOKUP(Z159,'Personality Traits'!A:B,2,FALSE)</f>
        <v>3</v>
      </c>
      <c r="BN159">
        <f>VLOOKUP(AA159,'Personality Traits'!A:B,2,FALSE)</f>
        <v>5</v>
      </c>
      <c r="BO159">
        <f>8-VLOOKUP(AB159,'Personality Traits'!A:B,2,FALSE)</f>
        <v>6</v>
      </c>
      <c r="BP159">
        <f>VLOOKUP(AB159,'Personality Traits'!A:B,2,FALSE)</f>
        <v>2</v>
      </c>
      <c r="BQ159" t="e">
        <f>8-VLOOKUP(AD159,'Personality Traits'!A:B,2,FALSE)</f>
        <v>#N/A</v>
      </c>
      <c r="BR159">
        <f>VLOOKUP(AE159,'Personality Traits'!A:B,2,FALSE)</f>
        <v>7</v>
      </c>
      <c r="BS159">
        <f>8-VLOOKUP(AF159,'Personality Traits'!A:B,2,FALSE)</f>
        <v>6</v>
      </c>
      <c r="BT159">
        <f>VLOOKUP(AG159,'Personality Traits'!A:B,2,FALSE)</f>
        <v>6</v>
      </c>
      <c r="BU159">
        <f>8-VLOOKUP(AJ159,'Personality Traits'!A:B,2,FALSE)</f>
        <v>2</v>
      </c>
      <c r="BV159" t="e">
        <f t="shared" si="51"/>
        <v>#N/A</v>
      </c>
      <c r="BW159">
        <f t="shared" si="51"/>
        <v>5</v>
      </c>
      <c r="BX159">
        <f t="shared" si="51"/>
        <v>5.5</v>
      </c>
      <c r="BY159">
        <f t="shared" si="52"/>
        <v>6</v>
      </c>
      <c r="BZ159">
        <f t="shared" si="52"/>
        <v>2</v>
      </c>
      <c r="CA159" t="s">
        <v>32</v>
      </c>
      <c r="CB159">
        <f>VLOOKUP(CA159,'Level of traineeship or degree'!A:B,2,FALSE)</f>
        <v>3</v>
      </c>
      <c r="CE159" t="s">
        <v>13</v>
      </c>
      <c r="CF159">
        <f>VLOOKUP(CE159,Gender!A:B,2,FALSE)</f>
        <v>0</v>
      </c>
      <c r="CH159" t="s">
        <v>39</v>
      </c>
      <c r="CI159">
        <f>VLOOKUP(CH159,Culture!A:B,2,FALSE)</f>
        <v>5</v>
      </c>
      <c r="CK159" t="s">
        <v>8</v>
      </c>
      <c r="CL159" t="s">
        <v>8</v>
      </c>
      <c r="CM159" t="s">
        <v>8</v>
      </c>
      <c r="CN159" t="s">
        <v>15</v>
      </c>
      <c r="CO159" t="s">
        <v>17</v>
      </c>
      <c r="CP159" t="s">
        <v>9</v>
      </c>
      <c r="CQ159" t="s">
        <v>9</v>
      </c>
      <c r="CR159" t="s">
        <v>17</v>
      </c>
      <c r="CS159" t="s">
        <v>15</v>
      </c>
      <c r="CT159" t="s">
        <v>15</v>
      </c>
      <c r="CU159" t="s">
        <v>17</v>
      </c>
      <c r="CV159" t="s">
        <v>8</v>
      </c>
      <c r="CW159" t="s">
        <v>16</v>
      </c>
      <c r="CX159" t="s">
        <v>15</v>
      </c>
      <c r="CY159" t="s">
        <v>9</v>
      </c>
      <c r="CZ159" t="s">
        <v>9</v>
      </c>
      <c r="DA159" t="s">
        <v>9</v>
      </c>
      <c r="DB159" t="s">
        <v>8</v>
      </c>
      <c r="DC159" t="s">
        <v>15</v>
      </c>
      <c r="DD159" t="s">
        <v>16</v>
      </c>
      <c r="DE159" t="s">
        <v>9</v>
      </c>
      <c r="DF159" t="s">
        <v>9</v>
      </c>
      <c r="DG159" t="s">
        <v>9</v>
      </c>
      <c r="DH159" t="s">
        <v>9</v>
      </c>
      <c r="DI159" t="s">
        <v>9</v>
      </c>
      <c r="DJ159" t="s">
        <v>16</v>
      </c>
      <c r="DK159" t="s">
        <v>15</v>
      </c>
      <c r="DL159" t="s">
        <v>9</v>
      </c>
      <c r="DM159" t="s">
        <v>9</v>
      </c>
      <c r="DN159" t="s">
        <v>9</v>
      </c>
      <c r="DO159">
        <f t="shared" si="45"/>
        <v>138</v>
      </c>
      <c r="DP159">
        <f>7-VLOOKUP(CK159,'Professional Scepticism'!A:B,2,FALSE)</f>
        <v>5</v>
      </c>
      <c r="DQ159">
        <f>VLOOKUP(CV159,'Professional Scepticism'!A:B,2,FALSE)</f>
        <v>2</v>
      </c>
      <c r="DR159">
        <f>VLOOKUP(DG159,'Professional Scepticism'!A:B,2,FALSE)</f>
        <v>5</v>
      </c>
      <c r="DS159">
        <f>VLOOKUP(DI159,'Professional Scepticism'!A:B,2,FALSE)</f>
        <v>5</v>
      </c>
      <c r="DT159">
        <f>VLOOKUP(DJ159,'Professional Scepticism'!A:B,2,FALSE)</f>
        <v>6</v>
      </c>
      <c r="DU159">
        <f>VLOOKUP(DK159,'Professional Scepticism'!A:B,2,FALSE)</f>
        <v>4</v>
      </c>
      <c r="DV159">
        <f>VLOOKUP(DL159,'Professional Scepticism'!A:B,2,FALSE)</f>
        <v>5</v>
      </c>
      <c r="DW159">
        <f>VLOOKUP(DM159,'Professional Scepticism'!A:B,2,FALSE)</f>
        <v>5</v>
      </c>
      <c r="DX159">
        <f>VLOOKUP(DN159,'Professional Scepticism'!A:B,2,FALSE)</f>
        <v>5</v>
      </c>
      <c r="DY159">
        <f>7-VLOOKUP(CL159,'Professional Scepticism'!A:B,2,FALSE)</f>
        <v>5</v>
      </c>
      <c r="DZ159">
        <f>7-VLOOKUP(CM159,'Professional Scepticism'!A:B,2,FALSE)</f>
        <v>5</v>
      </c>
      <c r="EA159">
        <f>VLOOKUP(CN159,'Professional Scepticism'!A:B,2,FALSE)</f>
        <v>4</v>
      </c>
      <c r="EB159">
        <f>VLOOKUP(CO159,'Professional Scepticism'!A:B,2,FALSE)</f>
        <v>3</v>
      </c>
      <c r="EC159">
        <f>VLOOKUP(CP159,'Professional Scepticism'!A:B,2,FALSE)</f>
        <v>5</v>
      </c>
      <c r="ED159">
        <f>VLOOKUP(CQ159,'Professional Scepticism'!A:B,2,FALSE)</f>
        <v>5</v>
      </c>
      <c r="EE159">
        <f>7-VLOOKUP(CR159,'Professional Scepticism'!A:B,2,FALSE)</f>
        <v>4</v>
      </c>
      <c r="EF159">
        <f>7-VLOOKUP(CS159,'Professional Scepticism'!A:B,2,FALSE)</f>
        <v>3</v>
      </c>
      <c r="EG159">
        <f>VLOOKUP(CT159,'Professional Scepticism'!A:B,2,FALSE)</f>
        <v>4</v>
      </c>
      <c r="EH159">
        <f>7-VLOOKUP(CU159,'Professional Scepticism'!A:B,2,FALSE)</f>
        <v>4</v>
      </c>
      <c r="EI159">
        <f>VLOOKUP(CW159,'Professional Scepticism'!A:B,2,FALSE)</f>
        <v>6</v>
      </c>
      <c r="EJ159">
        <f>VLOOKUP(CX159,'Professional Scepticism'!A:B,2,FALSE)</f>
        <v>4</v>
      </c>
      <c r="EK159">
        <f>VLOOKUP(CY159,'Professional Scepticism'!A:B,2,FALSE)</f>
        <v>5</v>
      </c>
      <c r="EL159">
        <f>VLOOKUP(CZ159,'Professional Scepticism'!A:B,2,FALSE)</f>
        <v>5</v>
      </c>
      <c r="EM159">
        <f>VLOOKUP(DA159,'Professional Scepticism'!A:B,2,FALSE)</f>
        <v>5</v>
      </c>
      <c r="EN159">
        <f>7-VLOOKUP(DB159,'Professional Scepticism'!A:B,2,FALSE)</f>
        <v>5</v>
      </c>
      <c r="EO159">
        <f>7-VLOOKUP(DC159,'Professional Scepticism'!A:B,2,FALSE)</f>
        <v>3</v>
      </c>
      <c r="EP159">
        <f>VLOOKUP(DD159,'Professional Scepticism'!A:B,2,FALSE)</f>
        <v>6</v>
      </c>
      <c r="EQ159">
        <f>VLOOKUP(DE159,'Professional Scepticism'!A:B,2,FALSE)</f>
        <v>5</v>
      </c>
      <c r="ER159">
        <f>VLOOKUP(DF159,'Professional Scepticism'!A:B,2,FALSE)</f>
        <v>5</v>
      </c>
      <c r="ES159">
        <f>VLOOKUP(DH159,'Professional Scepticism'!A:B,2,FALSE)</f>
        <v>5</v>
      </c>
    </row>
    <row r="160" spans="1:149" x14ac:dyDescent="0.2">
      <c r="A160" s="2">
        <f t="shared" si="46"/>
        <v>155</v>
      </c>
      <c r="B160" t="b">
        <v>1</v>
      </c>
      <c r="C160" s="4">
        <v>100</v>
      </c>
      <c r="D160" t="s">
        <v>0</v>
      </c>
      <c r="E160" t="s">
        <v>1</v>
      </c>
      <c r="F160" t="s">
        <v>2</v>
      </c>
      <c r="G160" t="s">
        <v>23</v>
      </c>
      <c r="H160" t="s">
        <v>6</v>
      </c>
      <c r="I160" t="s">
        <v>6</v>
      </c>
      <c r="J160" t="s">
        <v>6</v>
      </c>
      <c r="K160" t="s">
        <v>2</v>
      </c>
      <c r="L160" t="s">
        <v>4</v>
      </c>
      <c r="M160" t="s">
        <v>3</v>
      </c>
      <c r="N160" t="s">
        <v>3</v>
      </c>
      <c r="O160" t="s">
        <v>23</v>
      </c>
      <c r="P160" t="s">
        <v>4</v>
      </c>
      <c r="Q160" t="s">
        <v>3</v>
      </c>
      <c r="R160" t="s">
        <v>2</v>
      </c>
      <c r="S160" t="s">
        <v>1</v>
      </c>
      <c r="T160" t="s">
        <v>1</v>
      </c>
      <c r="U160" t="s">
        <v>1</v>
      </c>
      <c r="V160" t="s">
        <v>4</v>
      </c>
      <c r="W160" t="s">
        <v>2</v>
      </c>
      <c r="X160" t="s">
        <v>1</v>
      </c>
      <c r="Y160" t="s">
        <v>9</v>
      </c>
      <c r="Z160" t="s">
        <v>9</v>
      </c>
      <c r="AA160" t="s">
        <v>9</v>
      </c>
      <c r="AB160" t="s">
        <v>8</v>
      </c>
      <c r="AC160" t="s">
        <v>9</v>
      </c>
      <c r="AD160" t="s">
        <v>19</v>
      </c>
      <c r="AE160" t="s">
        <v>10</v>
      </c>
      <c r="AF160" t="s">
        <v>24</v>
      </c>
      <c r="AG160" t="s">
        <v>10</v>
      </c>
      <c r="AJ160" t="s">
        <v>8</v>
      </c>
      <c r="AK160">
        <f>VLOOKUP(E160,Ethics!A:B,2,FALSE)</f>
        <v>9</v>
      </c>
      <c r="AL160">
        <f>VLOOKUP(P160,Ethics!A:B,2,FALSE)</f>
        <v>7</v>
      </c>
      <c r="AM160">
        <f>VLOOKUP(R160,Ethics!A:B,2,FALSE)</f>
        <v>8</v>
      </c>
      <c r="AN160">
        <f>VLOOKUP(S160,Ethics!A:B,2,FALSE)</f>
        <v>9</v>
      </c>
      <c r="AO160">
        <f>VLOOKUP(T160,Ethics!A:B,2,FALSE)</f>
        <v>9</v>
      </c>
      <c r="AP160">
        <f>VLOOKUP(U160,Ethics!A:B,2,FALSE)</f>
        <v>9</v>
      </c>
      <c r="AQ160">
        <f>VLOOKUP(V160,Ethics!A:B,2,FALSE)</f>
        <v>7</v>
      </c>
      <c r="AR160">
        <f>VLOOKUP(W160,Ethics!A:B,2,FALSE)</f>
        <v>8</v>
      </c>
      <c r="AS160">
        <f>VLOOKUP(X160,Ethics!A:B,2,FALSE)</f>
        <v>9</v>
      </c>
      <c r="AT160">
        <f>VLOOKUP(F160,Ethics!A:B,2,FALSE)</f>
        <v>8</v>
      </c>
      <c r="AU160" s="29" t="str">
        <f t="shared" si="43"/>
        <v>Absolutist</v>
      </c>
      <c r="AV160" s="29">
        <f>VLOOKUP(AU160,Ethics!D:E,2,FALSE)</f>
        <v>2</v>
      </c>
      <c r="AW160" t="str">
        <f t="shared" si="47"/>
        <v>High</v>
      </c>
      <c r="AX160">
        <f t="shared" si="48"/>
        <v>8.3000000000000007</v>
      </c>
      <c r="AY160">
        <f>VLOOKUP(G160,Ethics!A:B,2,FALSE)</f>
        <v>1</v>
      </c>
      <c r="AZ160">
        <f>VLOOKUP(H160,Ethics!A:B,2,FALSE)</f>
        <v>6</v>
      </c>
      <c r="BA160">
        <f>VLOOKUP(I160,Ethics!A:B,2,FALSE)</f>
        <v>6</v>
      </c>
      <c r="BB160">
        <f>VLOOKUP(J160,Ethics!A:B,2,FALSE)</f>
        <v>6</v>
      </c>
      <c r="BC160">
        <f>VLOOKUP(K160,Ethics!A:B,2,FALSE)</f>
        <v>8</v>
      </c>
      <c r="BD160">
        <f>VLOOKUP(L160,Ethics!A:B,2,FALSE)</f>
        <v>7</v>
      </c>
      <c r="BE160">
        <f>VLOOKUP(M160,Ethics!A:B,2,FALSE)</f>
        <v>2</v>
      </c>
      <c r="BF160">
        <f>VLOOKUP(N160,Ethics!A:B,2,FALSE)</f>
        <v>2</v>
      </c>
      <c r="BG160">
        <f>VLOOKUP(O160,Ethics!A:B,2,FALSE)</f>
        <v>1</v>
      </c>
      <c r="BH160">
        <f>VLOOKUP(Q160,Ethics!A:B,2,FALSE)</f>
        <v>2</v>
      </c>
      <c r="BI160" t="str">
        <f t="shared" si="49"/>
        <v>Low</v>
      </c>
      <c r="BJ160">
        <f t="shared" si="50"/>
        <v>4.0999999999999996</v>
      </c>
      <c r="BL160">
        <f>VLOOKUP(Y160,'Personality Traits'!A:B,2,FALSE)</f>
        <v>6</v>
      </c>
      <c r="BM160">
        <f>8-VLOOKUP(Z160,'Personality Traits'!A:B,2,FALSE)</f>
        <v>2</v>
      </c>
      <c r="BN160">
        <f>VLOOKUP(AA160,'Personality Traits'!A:B,2,FALSE)</f>
        <v>6</v>
      </c>
      <c r="BO160">
        <f>8-VLOOKUP(AB160,'Personality Traits'!A:B,2,FALSE)</f>
        <v>6</v>
      </c>
      <c r="BP160">
        <f>VLOOKUP(AB160,'Personality Traits'!A:B,2,FALSE)</f>
        <v>2</v>
      </c>
      <c r="BQ160">
        <f>8-VLOOKUP(AD160,'Personality Traits'!A:B,2,FALSE)</f>
        <v>3</v>
      </c>
      <c r="BR160">
        <f>VLOOKUP(AE160,'Personality Traits'!A:B,2,FALSE)</f>
        <v>7</v>
      </c>
      <c r="BS160" t="e">
        <f>8-VLOOKUP(AF160,'Personality Traits'!A:B,2,FALSE)</f>
        <v>#N/A</v>
      </c>
      <c r="BT160">
        <f>VLOOKUP(AG160,'Personality Traits'!A:B,2,FALSE)</f>
        <v>7</v>
      </c>
      <c r="BU160">
        <f>8-VLOOKUP(AJ160,'Personality Traits'!A:B,2,FALSE)</f>
        <v>6</v>
      </c>
      <c r="BV160">
        <f t="shared" si="51"/>
        <v>4.5</v>
      </c>
      <c r="BW160">
        <f t="shared" si="51"/>
        <v>4.5</v>
      </c>
      <c r="BX160" t="e">
        <f t="shared" si="51"/>
        <v>#N/A</v>
      </c>
      <c r="BY160">
        <f t="shared" si="52"/>
        <v>6.5</v>
      </c>
      <c r="BZ160">
        <f t="shared" si="52"/>
        <v>4</v>
      </c>
      <c r="CA160" t="s">
        <v>32</v>
      </c>
      <c r="CB160">
        <f>VLOOKUP(CA160,'Level of traineeship or degree'!A:B,2,FALSE)</f>
        <v>3</v>
      </c>
      <c r="CE160" t="s">
        <v>13</v>
      </c>
      <c r="CF160">
        <f>VLOOKUP(CE160,Gender!A:B,2,FALSE)</f>
        <v>0</v>
      </c>
      <c r="CH160" t="s">
        <v>25</v>
      </c>
      <c r="CI160">
        <f>VLOOKUP(CH160,Culture!A:B,2,FALSE)</f>
        <v>7</v>
      </c>
      <c r="CK160" t="s">
        <v>8</v>
      </c>
      <c r="CL160" t="s">
        <v>8</v>
      </c>
      <c r="CM160" t="s">
        <v>8</v>
      </c>
      <c r="CN160" t="s">
        <v>9</v>
      </c>
      <c r="CO160" t="s">
        <v>9</v>
      </c>
      <c r="CP160" t="s">
        <v>9</v>
      </c>
      <c r="CQ160" t="s">
        <v>9</v>
      </c>
      <c r="CR160" t="s">
        <v>8</v>
      </c>
      <c r="CS160" t="s">
        <v>8</v>
      </c>
      <c r="CT160" t="s">
        <v>9</v>
      </c>
      <c r="CU160" t="s">
        <v>8</v>
      </c>
      <c r="CV160" t="s">
        <v>9</v>
      </c>
      <c r="CW160" t="s">
        <v>8</v>
      </c>
      <c r="CX160" t="s">
        <v>16</v>
      </c>
      <c r="CY160" t="s">
        <v>9</v>
      </c>
      <c r="CZ160" t="s">
        <v>16</v>
      </c>
      <c r="DA160" t="s">
        <v>15</v>
      </c>
      <c r="DB160" t="s">
        <v>8</v>
      </c>
      <c r="DC160" t="s">
        <v>8</v>
      </c>
      <c r="DD160" t="s">
        <v>9</v>
      </c>
      <c r="DE160" t="s">
        <v>9</v>
      </c>
      <c r="DF160" t="s">
        <v>9</v>
      </c>
      <c r="DG160" t="s">
        <v>9</v>
      </c>
      <c r="DH160" t="s">
        <v>9</v>
      </c>
      <c r="DI160" t="s">
        <v>9</v>
      </c>
      <c r="DJ160" t="s">
        <v>9</v>
      </c>
      <c r="DK160" t="s">
        <v>9</v>
      </c>
      <c r="DL160" t="s">
        <v>9</v>
      </c>
      <c r="DM160" t="s">
        <v>16</v>
      </c>
      <c r="DN160" t="s">
        <v>9</v>
      </c>
      <c r="DO160">
        <f t="shared" si="45"/>
        <v>149</v>
      </c>
      <c r="DP160">
        <f>7-VLOOKUP(CK160,'Professional Scepticism'!A:B,2,FALSE)</f>
        <v>5</v>
      </c>
      <c r="DQ160">
        <f>VLOOKUP(CV160,'Professional Scepticism'!A:B,2,FALSE)</f>
        <v>5</v>
      </c>
      <c r="DR160">
        <f>VLOOKUP(DG160,'Professional Scepticism'!A:B,2,FALSE)</f>
        <v>5</v>
      </c>
      <c r="DS160">
        <f>VLOOKUP(DI160,'Professional Scepticism'!A:B,2,FALSE)</f>
        <v>5</v>
      </c>
      <c r="DT160">
        <f>VLOOKUP(DJ160,'Professional Scepticism'!A:B,2,FALSE)</f>
        <v>5</v>
      </c>
      <c r="DU160">
        <f>VLOOKUP(DK160,'Professional Scepticism'!A:B,2,FALSE)</f>
        <v>5</v>
      </c>
      <c r="DV160">
        <f>VLOOKUP(DL160,'Professional Scepticism'!A:B,2,FALSE)</f>
        <v>5</v>
      </c>
      <c r="DW160">
        <f>VLOOKUP(DM160,'Professional Scepticism'!A:B,2,FALSE)</f>
        <v>6</v>
      </c>
      <c r="DX160">
        <f>VLOOKUP(DN160,'Professional Scepticism'!A:B,2,FALSE)</f>
        <v>5</v>
      </c>
      <c r="DY160">
        <f>7-VLOOKUP(CL160,'Professional Scepticism'!A:B,2,FALSE)</f>
        <v>5</v>
      </c>
      <c r="DZ160">
        <f>7-VLOOKUP(CM160,'Professional Scepticism'!A:B,2,FALSE)</f>
        <v>5</v>
      </c>
      <c r="EA160">
        <f>VLOOKUP(CN160,'Professional Scepticism'!A:B,2,FALSE)</f>
        <v>5</v>
      </c>
      <c r="EB160">
        <f>VLOOKUP(CO160,'Professional Scepticism'!A:B,2,FALSE)</f>
        <v>5</v>
      </c>
      <c r="EC160">
        <f>VLOOKUP(CP160,'Professional Scepticism'!A:B,2,FALSE)</f>
        <v>5</v>
      </c>
      <c r="ED160">
        <f>VLOOKUP(CQ160,'Professional Scepticism'!A:B,2,FALSE)</f>
        <v>5</v>
      </c>
      <c r="EE160">
        <f>7-VLOOKUP(CR160,'Professional Scepticism'!A:B,2,FALSE)</f>
        <v>5</v>
      </c>
      <c r="EF160">
        <f>7-VLOOKUP(CS160,'Professional Scepticism'!A:B,2,FALSE)</f>
        <v>5</v>
      </c>
      <c r="EG160">
        <f>VLOOKUP(CT160,'Professional Scepticism'!A:B,2,FALSE)</f>
        <v>5</v>
      </c>
      <c r="EH160">
        <f>7-VLOOKUP(CU160,'Professional Scepticism'!A:B,2,FALSE)</f>
        <v>5</v>
      </c>
      <c r="EI160">
        <f>VLOOKUP(CW160,'Professional Scepticism'!A:B,2,FALSE)</f>
        <v>2</v>
      </c>
      <c r="EJ160">
        <f>VLOOKUP(CX160,'Professional Scepticism'!A:B,2,FALSE)</f>
        <v>6</v>
      </c>
      <c r="EK160">
        <f>VLOOKUP(CY160,'Professional Scepticism'!A:B,2,FALSE)</f>
        <v>5</v>
      </c>
      <c r="EL160">
        <f>VLOOKUP(CZ160,'Professional Scepticism'!A:B,2,FALSE)</f>
        <v>6</v>
      </c>
      <c r="EM160">
        <f>VLOOKUP(DA160,'Professional Scepticism'!A:B,2,FALSE)</f>
        <v>4</v>
      </c>
      <c r="EN160">
        <f>7-VLOOKUP(DB160,'Professional Scepticism'!A:B,2,FALSE)</f>
        <v>5</v>
      </c>
      <c r="EO160">
        <f>7-VLOOKUP(DC160,'Professional Scepticism'!A:B,2,FALSE)</f>
        <v>5</v>
      </c>
      <c r="EP160">
        <f>VLOOKUP(DD160,'Professional Scepticism'!A:B,2,FALSE)</f>
        <v>5</v>
      </c>
      <c r="EQ160">
        <f>VLOOKUP(DE160,'Professional Scepticism'!A:B,2,FALSE)</f>
        <v>5</v>
      </c>
      <c r="ER160">
        <f>VLOOKUP(DF160,'Professional Scepticism'!A:B,2,FALSE)</f>
        <v>5</v>
      </c>
      <c r="ES160">
        <f>VLOOKUP(DH160,'Professional Scepticism'!A:B,2,FALSE)</f>
        <v>5</v>
      </c>
    </row>
    <row r="161" spans="1:149" x14ac:dyDescent="0.2">
      <c r="A161" s="2">
        <f t="shared" si="46"/>
        <v>156</v>
      </c>
      <c r="B161" t="b">
        <v>1</v>
      </c>
      <c r="C161" s="4">
        <v>100</v>
      </c>
      <c r="D161" t="s">
        <v>0</v>
      </c>
      <c r="E161" t="s">
        <v>4</v>
      </c>
      <c r="F161" t="s">
        <v>4</v>
      </c>
      <c r="G161" t="s">
        <v>5</v>
      </c>
      <c r="H161" t="s">
        <v>5</v>
      </c>
      <c r="I161" t="s">
        <v>6</v>
      </c>
      <c r="J161" t="s">
        <v>2</v>
      </c>
      <c r="K161" t="s">
        <v>5</v>
      </c>
      <c r="L161" t="s">
        <v>4</v>
      </c>
      <c r="M161" t="s">
        <v>7</v>
      </c>
      <c r="N161" t="s">
        <v>4</v>
      </c>
      <c r="O161" t="s">
        <v>5</v>
      </c>
      <c r="P161" t="s">
        <v>6</v>
      </c>
      <c r="Q161" t="s">
        <v>5</v>
      </c>
      <c r="R161" t="s">
        <v>4</v>
      </c>
      <c r="S161" t="s">
        <v>1</v>
      </c>
      <c r="T161" t="s">
        <v>2</v>
      </c>
      <c r="U161" t="s">
        <v>4</v>
      </c>
      <c r="V161" t="s">
        <v>7</v>
      </c>
      <c r="W161" t="s">
        <v>7</v>
      </c>
      <c r="X161" t="s">
        <v>6</v>
      </c>
      <c r="Y161" t="s">
        <v>19</v>
      </c>
      <c r="Z161" t="s">
        <v>19</v>
      </c>
      <c r="AA161" t="s">
        <v>9</v>
      </c>
      <c r="AB161" t="s">
        <v>8</v>
      </c>
      <c r="AC161" t="s">
        <v>9</v>
      </c>
      <c r="AD161" t="s">
        <v>18</v>
      </c>
      <c r="AE161" t="s">
        <v>8</v>
      </c>
      <c r="AF161" t="s">
        <v>8</v>
      </c>
      <c r="AG161" t="s">
        <v>9</v>
      </c>
      <c r="AJ161" t="s">
        <v>8</v>
      </c>
      <c r="AK161">
        <f>VLOOKUP(E161,Ethics!A:B,2,FALSE)</f>
        <v>7</v>
      </c>
      <c r="AL161">
        <f>VLOOKUP(P161,Ethics!A:B,2,FALSE)</f>
        <v>6</v>
      </c>
      <c r="AM161">
        <f>VLOOKUP(R161,Ethics!A:B,2,FALSE)</f>
        <v>7</v>
      </c>
      <c r="AN161">
        <f>VLOOKUP(S161,Ethics!A:B,2,FALSE)</f>
        <v>9</v>
      </c>
      <c r="AO161">
        <f>VLOOKUP(T161,Ethics!A:B,2,FALSE)</f>
        <v>8</v>
      </c>
      <c r="AP161">
        <f>VLOOKUP(U161,Ethics!A:B,2,FALSE)</f>
        <v>7</v>
      </c>
      <c r="AQ161">
        <f>VLOOKUP(V161,Ethics!A:B,2,FALSE)</f>
        <v>4</v>
      </c>
      <c r="AR161">
        <f>VLOOKUP(W161,Ethics!A:B,2,FALSE)</f>
        <v>4</v>
      </c>
      <c r="AS161">
        <f>VLOOKUP(X161,Ethics!A:B,2,FALSE)</f>
        <v>6</v>
      </c>
      <c r="AT161">
        <f>VLOOKUP(F161,Ethics!A:B,2,FALSE)</f>
        <v>7</v>
      </c>
      <c r="AU161" s="29" t="str">
        <f t="shared" si="43"/>
        <v>Absolutist</v>
      </c>
      <c r="AV161" s="29">
        <f>VLOOKUP(AU161,Ethics!D:E,2,FALSE)</f>
        <v>2</v>
      </c>
      <c r="AW161" t="str">
        <f t="shared" si="47"/>
        <v>High</v>
      </c>
      <c r="AX161">
        <f t="shared" si="48"/>
        <v>6.5</v>
      </c>
      <c r="AY161">
        <f>VLOOKUP(G161,Ethics!A:B,2,FALSE)</f>
        <v>3</v>
      </c>
      <c r="AZ161">
        <f>VLOOKUP(H161,Ethics!A:B,2,FALSE)</f>
        <v>3</v>
      </c>
      <c r="BA161">
        <f>VLOOKUP(I161,Ethics!A:B,2,FALSE)</f>
        <v>6</v>
      </c>
      <c r="BB161">
        <f>VLOOKUP(J161,Ethics!A:B,2,FALSE)</f>
        <v>8</v>
      </c>
      <c r="BC161">
        <f>VLOOKUP(K161,Ethics!A:B,2,FALSE)</f>
        <v>3</v>
      </c>
      <c r="BD161">
        <f>VLOOKUP(L161,Ethics!A:B,2,FALSE)</f>
        <v>7</v>
      </c>
      <c r="BE161">
        <f>VLOOKUP(M161,Ethics!A:B,2,FALSE)</f>
        <v>4</v>
      </c>
      <c r="BF161">
        <f>VLOOKUP(N161,Ethics!A:B,2,FALSE)</f>
        <v>7</v>
      </c>
      <c r="BG161">
        <f>VLOOKUP(O161,Ethics!A:B,2,FALSE)</f>
        <v>3</v>
      </c>
      <c r="BH161">
        <f>VLOOKUP(Q161,Ethics!A:B,2,FALSE)</f>
        <v>3</v>
      </c>
      <c r="BI161" t="str">
        <f t="shared" si="49"/>
        <v>Low</v>
      </c>
      <c r="BJ161">
        <f t="shared" si="50"/>
        <v>4.7</v>
      </c>
      <c r="BL161">
        <f>VLOOKUP(Y161,'Personality Traits'!A:B,2,FALSE)</f>
        <v>5</v>
      </c>
      <c r="BM161">
        <f>8-VLOOKUP(Z161,'Personality Traits'!A:B,2,FALSE)</f>
        <v>3</v>
      </c>
      <c r="BN161">
        <f>VLOOKUP(AA161,'Personality Traits'!A:B,2,FALSE)</f>
        <v>6</v>
      </c>
      <c r="BO161">
        <f>8-VLOOKUP(AB161,'Personality Traits'!A:B,2,FALSE)</f>
        <v>6</v>
      </c>
      <c r="BP161">
        <f>VLOOKUP(AB161,'Personality Traits'!A:B,2,FALSE)</f>
        <v>2</v>
      </c>
      <c r="BQ161">
        <f>8-VLOOKUP(AD161,'Personality Traits'!A:B,2,FALSE)</f>
        <v>5</v>
      </c>
      <c r="BR161">
        <f>VLOOKUP(AE161,'Personality Traits'!A:B,2,FALSE)</f>
        <v>2</v>
      </c>
      <c r="BS161">
        <f>8-VLOOKUP(AF161,'Personality Traits'!A:B,2,FALSE)</f>
        <v>6</v>
      </c>
      <c r="BT161">
        <f>VLOOKUP(AG161,'Personality Traits'!A:B,2,FALSE)</f>
        <v>6</v>
      </c>
      <c r="BU161">
        <f>8-VLOOKUP(AJ161,'Personality Traits'!A:B,2,FALSE)</f>
        <v>6</v>
      </c>
      <c r="BV161">
        <f t="shared" si="51"/>
        <v>5</v>
      </c>
      <c r="BW161">
        <f t="shared" si="51"/>
        <v>2.5</v>
      </c>
      <c r="BX161">
        <f t="shared" si="51"/>
        <v>6</v>
      </c>
      <c r="BY161">
        <f t="shared" si="52"/>
        <v>6</v>
      </c>
      <c r="BZ161">
        <f t="shared" si="52"/>
        <v>4</v>
      </c>
      <c r="CA161" t="s">
        <v>32</v>
      </c>
      <c r="CB161">
        <f>VLOOKUP(CA161,'Level of traineeship or degree'!A:B,2,FALSE)</f>
        <v>3</v>
      </c>
      <c r="CE161" t="s">
        <v>22</v>
      </c>
      <c r="CF161">
        <f>VLOOKUP(CE161,Gender!A:B,2,FALSE)</f>
        <v>1</v>
      </c>
      <c r="CH161" t="s">
        <v>25</v>
      </c>
      <c r="CI161">
        <f>VLOOKUP(CH161,Culture!A:B,2,FALSE)</f>
        <v>7</v>
      </c>
      <c r="CK161" t="s">
        <v>8</v>
      </c>
      <c r="CL161" t="s">
        <v>8</v>
      </c>
      <c r="CM161" t="s">
        <v>17</v>
      </c>
      <c r="CN161" t="s">
        <v>9</v>
      </c>
      <c r="CO161" t="s">
        <v>9</v>
      </c>
      <c r="CP161" t="s">
        <v>9</v>
      </c>
      <c r="CQ161" t="s">
        <v>9</v>
      </c>
      <c r="CR161" t="s">
        <v>17</v>
      </c>
      <c r="CS161" t="s">
        <v>8</v>
      </c>
      <c r="CT161" t="s">
        <v>9</v>
      </c>
      <c r="CU161" t="s">
        <v>15</v>
      </c>
      <c r="CV161" t="s">
        <v>9</v>
      </c>
      <c r="CW161" t="s">
        <v>15</v>
      </c>
      <c r="CX161" t="s">
        <v>9</v>
      </c>
      <c r="CY161" t="s">
        <v>9</v>
      </c>
      <c r="CZ161" t="s">
        <v>16</v>
      </c>
      <c r="DA161" t="s">
        <v>9</v>
      </c>
      <c r="DB161" t="s">
        <v>17</v>
      </c>
      <c r="DC161" t="s">
        <v>17</v>
      </c>
      <c r="DD161" t="s">
        <v>15</v>
      </c>
      <c r="DE161" t="s">
        <v>9</v>
      </c>
      <c r="DF161" t="s">
        <v>9</v>
      </c>
      <c r="DG161" t="s">
        <v>9</v>
      </c>
      <c r="DH161" t="s">
        <v>15</v>
      </c>
      <c r="DI161" t="s">
        <v>9</v>
      </c>
      <c r="DJ161" t="s">
        <v>16</v>
      </c>
      <c r="DK161" t="s">
        <v>9</v>
      </c>
      <c r="DL161" t="s">
        <v>15</v>
      </c>
      <c r="DM161" t="s">
        <v>9</v>
      </c>
      <c r="DN161" t="s">
        <v>15</v>
      </c>
      <c r="DO161">
        <f t="shared" si="45"/>
        <v>141</v>
      </c>
      <c r="DP161">
        <f>7-VLOOKUP(CK161,'Professional Scepticism'!A:B,2,FALSE)</f>
        <v>5</v>
      </c>
      <c r="DQ161">
        <f>VLOOKUP(CV161,'Professional Scepticism'!A:B,2,FALSE)</f>
        <v>5</v>
      </c>
      <c r="DR161">
        <f>VLOOKUP(DG161,'Professional Scepticism'!A:B,2,FALSE)</f>
        <v>5</v>
      </c>
      <c r="DS161">
        <f>VLOOKUP(DI161,'Professional Scepticism'!A:B,2,FALSE)</f>
        <v>5</v>
      </c>
      <c r="DT161">
        <f>VLOOKUP(DJ161,'Professional Scepticism'!A:B,2,FALSE)</f>
        <v>6</v>
      </c>
      <c r="DU161">
        <f>VLOOKUP(DK161,'Professional Scepticism'!A:B,2,FALSE)</f>
        <v>5</v>
      </c>
      <c r="DV161">
        <f>VLOOKUP(DL161,'Professional Scepticism'!A:B,2,FALSE)</f>
        <v>4</v>
      </c>
      <c r="DW161">
        <f>VLOOKUP(DM161,'Professional Scepticism'!A:B,2,FALSE)</f>
        <v>5</v>
      </c>
      <c r="DX161">
        <f>VLOOKUP(DN161,'Professional Scepticism'!A:B,2,FALSE)</f>
        <v>4</v>
      </c>
      <c r="DY161">
        <f>7-VLOOKUP(CL161,'Professional Scepticism'!A:B,2,FALSE)</f>
        <v>5</v>
      </c>
      <c r="DZ161">
        <f>7-VLOOKUP(CM161,'Professional Scepticism'!A:B,2,FALSE)</f>
        <v>4</v>
      </c>
      <c r="EA161">
        <f>VLOOKUP(CN161,'Professional Scepticism'!A:B,2,FALSE)</f>
        <v>5</v>
      </c>
      <c r="EB161">
        <f>VLOOKUP(CO161,'Professional Scepticism'!A:B,2,FALSE)</f>
        <v>5</v>
      </c>
      <c r="EC161">
        <f>VLOOKUP(CP161,'Professional Scepticism'!A:B,2,FALSE)</f>
        <v>5</v>
      </c>
      <c r="ED161">
        <f>VLOOKUP(CQ161,'Professional Scepticism'!A:B,2,FALSE)</f>
        <v>5</v>
      </c>
      <c r="EE161">
        <f>7-VLOOKUP(CR161,'Professional Scepticism'!A:B,2,FALSE)</f>
        <v>4</v>
      </c>
      <c r="EF161">
        <f>7-VLOOKUP(CS161,'Professional Scepticism'!A:B,2,FALSE)</f>
        <v>5</v>
      </c>
      <c r="EG161">
        <f>VLOOKUP(CT161,'Professional Scepticism'!A:B,2,FALSE)</f>
        <v>5</v>
      </c>
      <c r="EH161">
        <f>7-VLOOKUP(CU161,'Professional Scepticism'!A:B,2,FALSE)</f>
        <v>3</v>
      </c>
      <c r="EI161">
        <f>VLOOKUP(CW161,'Professional Scepticism'!A:B,2,FALSE)</f>
        <v>4</v>
      </c>
      <c r="EJ161">
        <f>VLOOKUP(CX161,'Professional Scepticism'!A:B,2,FALSE)</f>
        <v>5</v>
      </c>
      <c r="EK161">
        <f>VLOOKUP(CY161,'Professional Scepticism'!A:B,2,FALSE)</f>
        <v>5</v>
      </c>
      <c r="EL161">
        <f>VLOOKUP(CZ161,'Professional Scepticism'!A:B,2,FALSE)</f>
        <v>6</v>
      </c>
      <c r="EM161">
        <f>VLOOKUP(DA161,'Professional Scepticism'!A:B,2,FALSE)</f>
        <v>5</v>
      </c>
      <c r="EN161">
        <f>7-VLOOKUP(DB161,'Professional Scepticism'!A:B,2,FALSE)</f>
        <v>4</v>
      </c>
      <c r="EO161">
        <f>7-VLOOKUP(DC161,'Professional Scepticism'!A:B,2,FALSE)</f>
        <v>4</v>
      </c>
      <c r="EP161">
        <f>VLOOKUP(DD161,'Professional Scepticism'!A:B,2,FALSE)</f>
        <v>4</v>
      </c>
      <c r="EQ161">
        <f>VLOOKUP(DE161,'Professional Scepticism'!A:B,2,FALSE)</f>
        <v>5</v>
      </c>
      <c r="ER161">
        <f>VLOOKUP(DF161,'Professional Scepticism'!A:B,2,FALSE)</f>
        <v>5</v>
      </c>
      <c r="ES161">
        <f>VLOOKUP(DH161,'Professional Scepticism'!A:B,2,FALSE)</f>
        <v>4</v>
      </c>
    </row>
    <row r="162" spans="1:149" x14ac:dyDescent="0.2">
      <c r="A162" s="2">
        <f t="shared" si="46"/>
        <v>157</v>
      </c>
      <c r="B162" t="b">
        <v>1</v>
      </c>
      <c r="C162" s="4">
        <v>100</v>
      </c>
      <c r="D162" t="s">
        <v>0</v>
      </c>
      <c r="E162" t="s">
        <v>4</v>
      </c>
      <c r="F162" t="s">
        <v>11</v>
      </c>
      <c r="G162" t="s">
        <v>3</v>
      </c>
      <c r="H162" t="s">
        <v>4</v>
      </c>
      <c r="I162" t="s">
        <v>4</v>
      </c>
      <c r="J162" t="s">
        <v>2</v>
      </c>
      <c r="K162" t="s">
        <v>2</v>
      </c>
      <c r="L162" t="s">
        <v>6</v>
      </c>
      <c r="M162" t="s">
        <v>11</v>
      </c>
      <c r="N162" t="s">
        <v>6</v>
      </c>
      <c r="O162" t="s">
        <v>5</v>
      </c>
      <c r="P162" t="s">
        <v>11</v>
      </c>
      <c r="Q162" t="s">
        <v>6</v>
      </c>
      <c r="R162" t="s">
        <v>4</v>
      </c>
      <c r="S162" t="s">
        <v>1</v>
      </c>
      <c r="T162" t="s">
        <v>1</v>
      </c>
      <c r="U162" t="s">
        <v>4</v>
      </c>
      <c r="V162" t="s">
        <v>3</v>
      </c>
      <c r="W162" t="s">
        <v>2</v>
      </c>
      <c r="X162" t="s">
        <v>11</v>
      </c>
      <c r="Y162" t="s">
        <v>18</v>
      </c>
      <c r="Z162" t="s">
        <v>11</v>
      </c>
      <c r="AA162" t="s">
        <v>9</v>
      </c>
      <c r="AB162" t="s">
        <v>11</v>
      </c>
      <c r="AC162" t="s">
        <v>19</v>
      </c>
      <c r="AD162" t="s">
        <v>10</v>
      </c>
      <c r="AE162" t="s">
        <v>19</v>
      </c>
      <c r="AF162" t="s">
        <v>8</v>
      </c>
      <c r="AG162" t="s">
        <v>9</v>
      </c>
      <c r="AJ162" t="s">
        <v>8</v>
      </c>
      <c r="AK162">
        <f>VLOOKUP(E162,Ethics!A:B,2,FALSE)</f>
        <v>7</v>
      </c>
      <c r="AL162">
        <f>VLOOKUP(P162,Ethics!A:B,2,FALSE)</f>
        <v>5</v>
      </c>
      <c r="AM162">
        <f>VLOOKUP(R162,Ethics!A:B,2,FALSE)</f>
        <v>7</v>
      </c>
      <c r="AN162">
        <f>VLOOKUP(S162,Ethics!A:B,2,FALSE)</f>
        <v>9</v>
      </c>
      <c r="AO162">
        <f>VLOOKUP(T162,Ethics!A:B,2,FALSE)</f>
        <v>9</v>
      </c>
      <c r="AP162">
        <f>VLOOKUP(U162,Ethics!A:B,2,FALSE)</f>
        <v>7</v>
      </c>
      <c r="AQ162">
        <f>VLOOKUP(V162,Ethics!A:B,2,FALSE)</f>
        <v>2</v>
      </c>
      <c r="AR162">
        <f>VLOOKUP(W162,Ethics!A:B,2,FALSE)</f>
        <v>8</v>
      </c>
      <c r="AS162">
        <f>VLOOKUP(X162,Ethics!A:B,2,FALSE)</f>
        <v>5</v>
      </c>
      <c r="AT162">
        <f>VLOOKUP(F162,Ethics!A:B,2,FALSE)</f>
        <v>5</v>
      </c>
      <c r="AU162" s="29" t="str">
        <f>IF(AND(AW162="High",BI162="High"),"Situationist",FALSE)</f>
        <v>Situationist</v>
      </c>
      <c r="AV162" s="29">
        <f>VLOOKUP(AU162,Ethics!D:E,2,FALSE)</f>
        <v>1</v>
      </c>
      <c r="AW162" t="str">
        <f t="shared" si="47"/>
        <v>High</v>
      </c>
      <c r="AX162">
        <f t="shared" si="48"/>
        <v>6.4</v>
      </c>
      <c r="AY162">
        <f>VLOOKUP(G162,Ethics!A:B,2,FALSE)</f>
        <v>2</v>
      </c>
      <c r="AZ162">
        <f>VLOOKUP(H162,Ethics!A:B,2,FALSE)</f>
        <v>7</v>
      </c>
      <c r="BA162">
        <f>VLOOKUP(I162,Ethics!A:B,2,FALSE)</f>
        <v>7</v>
      </c>
      <c r="BB162">
        <f>VLOOKUP(J162,Ethics!A:B,2,FALSE)</f>
        <v>8</v>
      </c>
      <c r="BC162">
        <f>VLOOKUP(K162,Ethics!A:B,2,FALSE)</f>
        <v>8</v>
      </c>
      <c r="BD162">
        <f>VLOOKUP(L162,Ethics!A:B,2,FALSE)</f>
        <v>6</v>
      </c>
      <c r="BE162">
        <f>VLOOKUP(M162,Ethics!A:B,2,FALSE)</f>
        <v>5</v>
      </c>
      <c r="BF162">
        <f>VLOOKUP(N162,Ethics!A:B,2,FALSE)</f>
        <v>6</v>
      </c>
      <c r="BG162">
        <f>VLOOKUP(O162,Ethics!A:B,2,FALSE)</f>
        <v>3</v>
      </c>
      <c r="BH162">
        <f>VLOOKUP(Q162,Ethics!A:B,2,FALSE)</f>
        <v>6</v>
      </c>
      <c r="BI162" t="str">
        <f t="shared" si="49"/>
        <v>High</v>
      </c>
      <c r="BJ162">
        <f t="shared" si="50"/>
        <v>5.8</v>
      </c>
      <c r="BL162">
        <f>VLOOKUP(Y162,'Personality Traits'!A:B,2,FALSE)</f>
        <v>3</v>
      </c>
      <c r="BM162">
        <f>8-VLOOKUP(Z162,'Personality Traits'!A:B,2,FALSE)</f>
        <v>4</v>
      </c>
      <c r="BN162">
        <f>VLOOKUP(AA162,'Personality Traits'!A:B,2,FALSE)</f>
        <v>6</v>
      </c>
      <c r="BO162">
        <f>8-VLOOKUP(AB162,'Personality Traits'!A:B,2,FALSE)</f>
        <v>4</v>
      </c>
      <c r="BP162">
        <f>VLOOKUP(AB162,'Personality Traits'!A:B,2,FALSE)</f>
        <v>4</v>
      </c>
      <c r="BQ162">
        <f>8-VLOOKUP(AD162,'Personality Traits'!A:B,2,FALSE)</f>
        <v>1</v>
      </c>
      <c r="BR162">
        <f>VLOOKUP(AE162,'Personality Traits'!A:B,2,FALSE)</f>
        <v>5</v>
      </c>
      <c r="BS162">
        <f>8-VLOOKUP(AF162,'Personality Traits'!A:B,2,FALSE)</f>
        <v>6</v>
      </c>
      <c r="BT162">
        <f>VLOOKUP(AG162,'Personality Traits'!A:B,2,FALSE)</f>
        <v>6</v>
      </c>
      <c r="BU162">
        <f>8-VLOOKUP(AJ162,'Personality Traits'!A:B,2,FALSE)</f>
        <v>6</v>
      </c>
      <c r="BV162">
        <f t="shared" si="51"/>
        <v>2</v>
      </c>
      <c r="BW162">
        <f t="shared" si="51"/>
        <v>4.5</v>
      </c>
      <c r="BX162">
        <f t="shared" si="51"/>
        <v>6</v>
      </c>
      <c r="BY162">
        <f t="shared" si="52"/>
        <v>5</v>
      </c>
      <c r="BZ162">
        <f t="shared" si="52"/>
        <v>5</v>
      </c>
      <c r="CA162" t="s">
        <v>32</v>
      </c>
      <c r="CB162">
        <f>VLOOKUP(CA162,'Level of traineeship or degree'!A:B,2,FALSE)</f>
        <v>3</v>
      </c>
      <c r="CE162" t="s">
        <v>13</v>
      </c>
      <c r="CF162">
        <f>VLOOKUP(CE162,Gender!A:B,2,FALSE)</f>
        <v>0</v>
      </c>
      <c r="CH162" t="s">
        <v>25</v>
      </c>
      <c r="CI162">
        <f>VLOOKUP(CH162,Culture!A:B,2,FALSE)</f>
        <v>7</v>
      </c>
      <c r="CK162" t="s">
        <v>8</v>
      </c>
      <c r="CL162" t="s">
        <v>26</v>
      </c>
      <c r="CM162" t="s">
        <v>8</v>
      </c>
      <c r="CN162" t="s">
        <v>9</v>
      </c>
      <c r="CO162" t="s">
        <v>9</v>
      </c>
      <c r="CP162" t="s">
        <v>9</v>
      </c>
      <c r="CQ162" t="s">
        <v>16</v>
      </c>
      <c r="CR162" t="s">
        <v>8</v>
      </c>
      <c r="CS162" t="s">
        <v>26</v>
      </c>
      <c r="CT162" t="s">
        <v>9</v>
      </c>
      <c r="CU162" t="s">
        <v>9</v>
      </c>
      <c r="CV162" t="s">
        <v>9</v>
      </c>
      <c r="CW162" t="s">
        <v>8</v>
      </c>
      <c r="CX162" t="s">
        <v>16</v>
      </c>
      <c r="CY162" t="s">
        <v>9</v>
      </c>
      <c r="CZ162" t="s">
        <v>9</v>
      </c>
      <c r="DA162" t="s">
        <v>9</v>
      </c>
      <c r="DB162" t="s">
        <v>8</v>
      </c>
      <c r="DC162" t="s">
        <v>8</v>
      </c>
      <c r="DD162" t="s">
        <v>9</v>
      </c>
      <c r="DE162" t="s">
        <v>15</v>
      </c>
      <c r="DF162" t="s">
        <v>17</v>
      </c>
      <c r="DG162" t="s">
        <v>9</v>
      </c>
      <c r="DH162" t="s">
        <v>16</v>
      </c>
      <c r="DI162" t="s">
        <v>16</v>
      </c>
      <c r="DJ162" t="s">
        <v>9</v>
      </c>
      <c r="DK162" t="s">
        <v>9</v>
      </c>
      <c r="DL162" t="s">
        <v>15</v>
      </c>
      <c r="DM162" t="s">
        <v>16</v>
      </c>
      <c r="DN162" t="s">
        <v>16</v>
      </c>
      <c r="DO162">
        <f t="shared" si="45"/>
        <v>148</v>
      </c>
      <c r="DP162">
        <f>7-VLOOKUP(CK162,'Professional Scepticism'!A:B,2,FALSE)</f>
        <v>5</v>
      </c>
      <c r="DQ162">
        <f>VLOOKUP(CV162,'Professional Scepticism'!A:B,2,FALSE)</f>
        <v>5</v>
      </c>
      <c r="DR162">
        <f>VLOOKUP(DG162,'Professional Scepticism'!A:B,2,FALSE)</f>
        <v>5</v>
      </c>
      <c r="DS162">
        <f>VLOOKUP(DI162,'Professional Scepticism'!A:B,2,FALSE)</f>
        <v>6</v>
      </c>
      <c r="DT162">
        <f>VLOOKUP(DJ162,'Professional Scepticism'!A:B,2,FALSE)</f>
        <v>5</v>
      </c>
      <c r="DU162">
        <f>VLOOKUP(DK162,'Professional Scepticism'!A:B,2,FALSE)</f>
        <v>5</v>
      </c>
      <c r="DV162">
        <f>VLOOKUP(DL162,'Professional Scepticism'!A:B,2,FALSE)</f>
        <v>4</v>
      </c>
      <c r="DW162">
        <f>VLOOKUP(DM162,'Professional Scepticism'!A:B,2,FALSE)</f>
        <v>6</v>
      </c>
      <c r="DX162">
        <f>VLOOKUP(DN162,'Professional Scepticism'!A:B,2,FALSE)</f>
        <v>6</v>
      </c>
      <c r="DY162">
        <f>7-VLOOKUP(CL162,'Professional Scepticism'!A:B,2,FALSE)</f>
        <v>6</v>
      </c>
      <c r="DZ162">
        <f>7-VLOOKUP(CM162,'Professional Scepticism'!A:B,2,FALSE)</f>
        <v>5</v>
      </c>
      <c r="EA162">
        <f>VLOOKUP(CN162,'Professional Scepticism'!A:B,2,FALSE)</f>
        <v>5</v>
      </c>
      <c r="EB162">
        <f>VLOOKUP(CO162,'Professional Scepticism'!A:B,2,FALSE)</f>
        <v>5</v>
      </c>
      <c r="EC162">
        <f>VLOOKUP(CP162,'Professional Scepticism'!A:B,2,FALSE)</f>
        <v>5</v>
      </c>
      <c r="ED162">
        <f>VLOOKUP(CQ162,'Professional Scepticism'!A:B,2,FALSE)</f>
        <v>6</v>
      </c>
      <c r="EE162">
        <f>7-VLOOKUP(CR162,'Professional Scepticism'!A:B,2,FALSE)</f>
        <v>5</v>
      </c>
      <c r="EF162">
        <f>7-VLOOKUP(CS162,'Professional Scepticism'!A:B,2,FALSE)</f>
        <v>6</v>
      </c>
      <c r="EG162">
        <f>VLOOKUP(CT162,'Professional Scepticism'!A:B,2,FALSE)</f>
        <v>5</v>
      </c>
      <c r="EH162">
        <f>7-VLOOKUP(CU162,'Professional Scepticism'!A:B,2,FALSE)</f>
        <v>2</v>
      </c>
      <c r="EI162">
        <f>VLOOKUP(CW162,'Professional Scepticism'!A:B,2,FALSE)</f>
        <v>2</v>
      </c>
      <c r="EJ162">
        <f>VLOOKUP(CX162,'Professional Scepticism'!A:B,2,FALSE)</f>
        <v>6</v>
      </c>
      <c r="EK162">
        <f>VLOOKUP(CY162,'Professional Scepticism'!A:B,2,FALSE)</f>
        <v>5</v>
      </c>
      <c r="EL162">
        <f>VLOOKUP(CZ162,'Professional Scepticism'!A:B,2,FALSE)</f>
        <v>5</v>
      </c>
      <c r="EM162">
        <f>VLOOKUP(DA162,'Professional Scepticism'!A:B,2,FALSE)</f>
        <v>5</v>
      </c>
      <c r="EN162">
        <f>7-VLOOKUP(DB162,'Professional Scepticism'!A:B,2,FALSE)</f>
        <v>5</v>
      </c>
      <c r="EO162">
        <f>7-VLOOKUP(DC162,'Professional Scepticism'!A:B,2,FALSE)</f>
        <v>5</v>
      </c>
      <c r="EP162">
        <f>VLOOKUP(DD162,'Professional Scepticism'!A:B,2,FALSE)</f>
        <v>5</v>
      </c>
      <c r="EQ162">
        <f>VLOOKUP(DE162,'Professional Scepticism'!A:B,2,FALSE)</f>
        <v>4</v>
      </c>
      <c r="ER162">
        <f>VLOOKUP(DF162,'Professional Scepticism'!A:B,2,FALSE)</f>
        <v>3</v>
      </c>
      <c r="ES162">
        <f>VLOOKUP(DH162,'Professional Scepticism'!A:B,2,FALSE)</f>
        <v>6</v>
      </c>
    </row>
    <row r="163" spans="1:149" x14ac:dyDescent="0.2">
      <c r="A163" s="2">
        <f t="shared" si="46"/>
        <v>158</v>
      </c>
      <c r="B163" t="b">
        <v>1</v>
      </c>
      <c r="C163" s="4">
        <v>100</v>
      </c>
      <c r="D163" t="s">
        <v>0</v>
      </c>
      <c r="E163" t="s">
        <v>2</v>
      </c>
      <c r="F163" t="s">
        <v>4</v>
      </c>
      <c r="G163" t="s">
        <v>3</v>
      </c>
      <c r="H163" t="s">
        <v>4</v>
      </c>
      <c r="I163" t="s">
        <v>5</v>
      </c>
      <c r="J163" t="s">
        <v>11</v>
      </c>
      <c r="K163" t="s">
        <v>5</v>
      </c>
      <c r="L163" t="s">
        <v>6</v>
      </c>
      <c r="M163" t="s">
        <v>5</v>
      </c>
      <c r="N163" t="s">
        <v>11</v>
      </c>
      <c r="O163" t="s">
        <v>3</v>
      </c>
      <c r="P163" t="s">
        <v>11</v>
      </c>
      <c r="Q163" t="s">
        <v>3</v>
      </c>
      <c r="R163" t="s">
        <v>2</v>
      </c>
      <c r="S163" t="s">
        <v>1</v>
      </c>
      <c r="T163" t="s">
        <v>1</v>
      </c>
      <c r="U163" t="s">
        <v>1</v>
      </c>
      <c r="V163" t="s">
        <v>7</v>
      </c>
      <c r="W163" t="s">
        <v>2</v>
      </c>
      <c r="X163" t="s">
        <v>2</v>
      </c>
      <c r="Y163" t="s">
        <v>19</v>
      </c>
      <c r="Z163" t="s">
        <v>11</v>
      </c>
      <c r="AA163" t="s">
        <v>9</v>
      </c>
      <c r="AB163" t="s">
        <v>9</v>
      </c>
      <c r="AC163" t="s">
        <v>9</v>
      </c>
      <c r="AD163" t="s">
        <v>9</v>
      </c>
      <c r="AE163" t="s">
        <v>9</v>
      </c>
      <c r="AF163" t="s">
        <v>18</v>
      </c>
      <c r="AG163" t="s">
        <v>10</v>
      </c>
      <c r="AJ163" t="s">
        <v>19</v>
      </c>
      <c r="AK163">
        <f>VLOOKUP(E163,Ethics!A:B,2,FALSE)</f>
        <v>8</v>
      </c>
      <c r="AL163">
        <f>VLOOKUP(P163,Ethics!A:B,2,FALSE)</f>
        <v>5</v>
      </c>
      <c r="AM163">
        <f>VLOOKUP(R163,Ethics!A:B,2,FALSE)</f>
        <v>8</v>
      </c>
      <c r="AN163">
        <f>VLOOKUP(S163,Ethics!A:B,2,FALSE)</f>
        <v>9</v>
      </c>
      <c r="AO163">
        <f>VLOOKUP(T163,Ethics!A:B,2,FALSE)</f>
        <v>9</v>
      </c>
      <c r="AP163">
        <f>VLOOKUP(U163,Ethics!A:B,2,FALSE)</f>
        <v>9</v>
      </c>
      <c r="AQ163">
        <f>VLOOKUP(V163,Ethics!A:B,2,FALSE)</f>
        <v>4</v>
      </c>
      <c r="AR163">
        <f>VLOOKUP(W163,Ethics!A:B,2,FALSE)</f>
        <v>8</v>
      </c>
      <c r="AS163">
        <f>VLOOKUP(X163,Ethics!A:B,2,FALSE)</f>
        <v>8</v>
      </c>
      <c r="AT163">
        <f>VLOOKUP(F163,Ethics!A:B,2,FALSE)</f>
        <v>7</v>
      </c>
      <c r="AU163" s="29" t="str">
        <f t="shared" si="43"/>
        <v>Absolutist</v>
      </c>
      <c r="AV163" s="29">
        <f>VLOOKUP(AU163,Ethics!D:E,2,FALSE)</f>
        <v>2</v>
      </c>
      <c r="AW163" t="str">
        <f t="shared" si="47"/>
        <v>High</v>
      </c>
      <c r="AX163">
        <f t="shared" si="48"/>
        <v>7.5</v>
      </c>
      <c r="AY163">
        <f>VLOOKUP(G163,Ethics!A:B,2,FALSE)</f>
        <v>2</v>
      </c>
      <c r="AZ163">
        <f>VLOOKUP(H163,Ethics!A:B,2,FALSE)</f>
        <v>7</v>
      </c>
      <c r="BA163">
        <f>VLOOKUP(I163,Ethics!A:B,2,FALSE)</f>
        <v>3</v>
      </c>
      <c r="BB163">
        <f>VLOOKUP(J163,Ethics!A:B,2,FALSE)</f>
        <v>5</v>
      </c>
      <c r="BC163">
        <f>VLOOKUP(K163,Ethics!A:B,2,FALSE)</f>
        <v>3</v>
      </c>
      <c r="BD163">
        <f>VLOOKUP(L163,Ethics!A:B,2,FALSE)</f>
        <v>6</v>
      </c>
      <c r="BE163">
        <f>VLOOKUP(M163,Ethics!A:B,2,FALSE)</f>
        <v>3</v>
      </c>
      <c r="BF163">
        <f>VLOOKUP(N163,Ethics!A:B,2,FALSE)</f>
        <v>5</v>
      </c>
      <c r="BG163">
        <f>VLOOKUP(O163,Ethics!A:B,2,FALSE)</f>
        <v>2</v>
      </c>
      <c r="BH163">
        <f>VLOOKUP(Q163,Ethics!A:B,2,FALSE)</f>
        <v>2</v>
      </c>
      <c r="BI163" t="str">
        <f t="shared" si="49"/>
        <v>Low</v>
      </c>
      <c r="BJ163">
        <f t="shared" si="50"/>
        <v>3.8</v>
      </c>
      <c r="BL163">
        <f>VLOOKUP(Y163,'Personality Traits'!A:B,2,FALSE)</f>
        <v>5</v>
      </c>
      <c r="BM163">
        <f>8-VLOOKUP(Z163,'Personality Traits'!A:B,2,FALSE)</f>
        <v>4</v>
      </c>
      <c r="BN163">
        <f>VLOOKUP(AA163,'Personality Traits'!A:B,2,FALSE)</f>
        <v>6</v>
      </c>
      <c r="BO163">
        <f>8-VLOOKUP(AB163,'Personality Traits'!A:B,2,FALSE)</f>
        <v>2</v>
      </c>
      <c r="BP163">
        <f>VLOOKUP(AB163,'Personality Traits'!A:B,2,FALSE)</f>
        <v>6</v>
      </c>
      <c r="BQ163">
        <f>8-VLOOKUP(AD163,'Personality Traits'!A:B,2,FALSE)</f>
        <v>2</v>
      </c>
      <c r="BR163">
        <f>VLOOKUP(AE163,'Personality Traits'!A:B,2,FALSE)</f>
        <v>6</v>
      </c>
      <c r="BS163">
        <f>8-VLOOKUP(AF163,'Personality Traits'!A:B,2,FALSE)</f>
        <v>5</v>
      </c>
      <c r="BT163">
        <f>VLOOKUP(AG163,'Personality Traits'!A:B,2,FALSE)</f>
        <v>7</v>
      </c>
      <c r="BU163">
        <f>8-VLOOKUP(AJ163,'Personality Traits'!A:B,2,FALSE)</f>
        <v>3</v>
      </c>
      <c r="BV163">
        <f t="shared" si="51"/>
        <v>3.5</v>
      </c>
      <c r="BW163">
        <f t="shared" si="51"/>
        <v>5</v>
      </c>
      <c r="BX163">
        <f t="shared" si="51"/>
        <v>5.5</v>
      </c>
      <c r="BY163">
        <f t="shared" si="52"/>
        <v>4.5</v>
      </c>
      <c r="BZ163">
        <f t="shared" si="52"/>
        <v>4.5</v>
      </c>
      <c r="CA163" t="s">
        <v>32</v>
      </c>
      <c r="CB163">
        <f>VLOOKUP(CA163,'Level of traineeship or degree'!A:B,2,FALSE)</f>
        <v>3</v>
      </c>
      <c r="CE163" t="s">
        <v>13</v>
      </c>
      <c r="CF163">
        <f>VLOOKUP(CE163,Gender!A:B,2,FALSE)</f>
        <v>0</v>
      </c>
      <c r="CH163" t="s">
        <v>14</v>
      </c>
      <c r="CI163">
        <f>VLOOKUP(CH163,Culture!A:B,2,FALSE)</f>
        <v>8</v>
      </c>
      <c r="CK163" t="s">
        <v>8</v>
      </c>
      <c r="CL163" t="s">
        <v>8</v>
      </c>
      <c r="CM163" t="s">
        <v>8</v>
      </c>
      <c r="CN163" t="s">
        <v>9</v>
      </c>
      <c r="CO163" t="s">
        <v>9</v>
      </c>
      <c r="CP163" t="s">
        <v>16</v>
      </c>
      <c r="CQ163" t="s">
        <v>9</v>
      </c>
      <c r="CR163" t="s">
        <v>9</v>
      </c>
      <c r="CS163" t="s">
        <v>8</v>
      </c>
      <c r="CT163" t="s">
        <v>15</v>
      </c>
      <c r="CU163" t="s">
        <v>8</v>
      </c>
      <c r="CV163" t="s">
        <v>15</v>
      </c>
      <c r="CW163" t="s">
        <v>9</v>
      </c>
      <c r="CX163" t="s">
        <v>15</v>
      </c>
      <c r="CY163" t="s">
        <v>9</v>
      </c>
      <c r="CZ163" t="s">
        <v>9</v>
      </c>
      <c r="DA163" t="s">
        <v>9</v>
      </c>
      <c r="DB163" t="s">
        <v>8</v>
      </c>
      <c r="DC163" t="s">
        <v>17</v>
      </c>
      <c r="DD163" t="s">
        <v>9</v>
      </c>
      <c r="DE163" t="s">
        <v>9</v>
      </c>
      <c r="DF163" t="s">
        <v>9</v>
      </c>
      <c r="DG163" t="s">
        <v>9</v>
      </c>
      <c r="DH163" t="s">
        <v>15</v>
      </c>
      <c r="DI163" t="s">
        <v>9</v>
      </c>
      <c r="DJ163" t="s">
        <v>15</v>
      </c>
      <c r="DK163" t="s">
        <v>9</v>
      </c>
      <c r="DL163" t="s">
        <v>15</v>
      </c>
      <c r="DM163" t="s">
        <v>9</v>
      </c>
      <c r="DN163" t="s">
        <v>9</v>
      </c>
      <c r="DO163">
        <f t="shared" si="45"/>
        <v>141</v>
      </c>
      <c r="DP163">
        <f>7-VLOOKUP(CK163,'Professional Scepticism'!A:B,2,FALSE)</f>
        <v>5</v>
      </c>
      <c r="DQ163">
        <f>VLOOKUP(CV163,'Professional Scepticism'!A:B,2,FALSE)</f>
        <v>4</v>
      </c>
      <c r="DR163">
        <f>VLOOKUP(DG163,'Professional Scepticism'!A:B,2,FALSE)</f>
        <v>5</v>
      </c>
      <c r="DS163">
        <f>VLOOKUP(DI163,'Professional Scepticism'!A:B,2,FALSE)</f>
        <v>5</v>
      </c>
      <c r="DT163">
        <f>VLOOKUP(DJ163,'Professional Scepticism'!A:B,2,FALSE)</f>
        <v>4</v>
      </c>
      <c r="DU163">
        <f>VLOOKUP(DK163,'Professional Scepticism'!A:B,2,FALSE)</f>
        <v>5</v>
      </c>
      <c r="DV163">
        <f>VLOOKUP(DL163,'Professional Scepticism'!A:B,2,FALSE)</f>
        <v>4</v>
      </c>
      <c r="DW163">
        <f>VLOOKUP(DM163,'Professional Scepticism'!A:B,2,FALSE)</f>
        <v>5</v>
      </c>
      <c r="DX163">
        <f>VLOOKUP(DN163,'Professional Scepticism'!A:B,2,FALSE)</f>
        <v>5</v>
      </c>
      <c r="DY163">
        <f>7-VLOOKUP(CL163,'Professional Scepticism'!A:B,2,FALSE)</f>
        <v>5</v>
      </c>
      <c r="DZ163">
        <f>7-VLOOKUP(CM163,'Professional Scepticism'!A:B,2,FALSE)</f>
        <v>5</v>
      </c>
      <c r="EA163">
        <f>VLOOKUP(CN163,'Professional Scepticism'!A:B,2,FALSE)</f>
        <v>5</v>
      </c>
      <c r="EB163">
        <f>VLOOKUP(CO163,'Professional Scepticism'!A:B,2,FALSE)</f>
        <v>5</v>
      </c>
      <c r="EC163">
        <f>VLOOKUP(CP163,'Professional Scepticism'!A:B,2,FALSE)</f>
        <v>6</v>
      </c>
      <c r="ED163">
        <f>VLOOKUP(CQ163,'Professional Scepticism'!A:B,2,FALSE)</f>
        <v>5</v>
      </c>
      <c r="EE163">
        <f>7-VLOOKUP(CR163,'Professional Scepticism'!A:B,2,FALSE)</f>
        <v>2</v>
      </c>
      <c r="EF163">
        <f>7-VLOOKUP(CS163,'Professional Scepticism'!A:B,2,FALSE)</f>
        <v>5</v>
      </c>
      <c r="EG163">
        <f>VLOOKUP(CT163,'Professional Scepticism'!A:B,2,FALSE)</f>
        <v>4</v>
      </c>
      <c r="EH163">
        <f>7-VLOOKUP(CU163,'Professional Scepticism'!A:B,2,FALSE)</f>
        <v>5</v>
      </c>
      <c r="EI163">
        <f>VLOOKUP(CW163,'Professional Scepticism'!A:B,2,FALSE)</f>
        <v>5</v>
      </c>
      <c r="EJ163">
        <f>VLOOKUP(CX163,'Professional Scepticism'!A:B,2,FALSE)</f>
        <v>4</v>
      </c>
      <c r="EK163">
        <f>VLOOKUP(CY163,'Professional Scepticism'!A:B,2,FALSE)</f>
        <v>5</v>
      </c>
      <c r="EL163">
        <f>VLOOKUP(CZ163,'Professional Scepticism'!A:B,2,FALSE)</f>
        <v>5</v>
      </c>
      <c r="EM163">
        <f>VLOOKUP(DA163,'Professional Scepticism'!A:B,2,FALSE)</f>
        <v>5</v>
      </c>
      <c r="EN163">
        <f>7-VLOOKUP(DB163,'Professional Scepticism'!A:B,2,FALSE)</f>
        <v>5</v>
      </c>
      <c r="EO163">
        <f>7-VLOOKUP(DC163,'Professional Scepticism'!A:B,2,FALSE)</f>
        <v>4</v>
      </c>
      <c r="EP163">
        <f>VLOOKUP(DD163,'Professional Scepticism'!A:B,2,FALSE)</f>
        <v>5</v>
      </c>
      <c r="EQ163">
        <f>VLOOKUP(DE163,'Professional Scepticism'!A:B,2,FALSE)</f>
        <v>5</v>
      </c>
      <c r="ER163">
        <f>VLOOKUP(DF163,'Professional Scepticism'!A:B,2,FALSE)</f>
        <v>5</v>
      </c>
      <c r="ES163">
        <f>VLOOKUP(DH163,'Professional Scepticism'!A:B,2,FALSE)</f>
        <v>4</v>
      </c>
    </row>
    <row r="164" spans="1:149" x14ac:dyDescent="0.2">
      <c r="A164" s="2">
        <f t="shared" si="46"/>
        <v>159</v>
      </c>
      <c r="B164" t="b">
        <v>1</v>
      </c>
      <c r="C164" s="4">
        <v>100</v>
      </c>
      <c r="D164" t="s">
        <v>0</v>
      </c>
      <c r="E164" t="s">
        <v>2</v>
      </c>
      <c r="F164" t="s">
        <v>11</v>
      </c>
      <c r="G164" t="s">
        <v>3</v>
      </c>
      <c r="H164" t="s">
        <v>2</v>
      </c>
      <c r="I164" t="s">
        <v>7</v>
      </c>
      <c r="J164" t="s">
        <v>4</v>
      </c>
      <c r="K164" t="s">
        <v>6</v>
      </c>
      <c r="L164" t="s">
        <v>7</v>
      </c>
      <c r="M164" t="s">
        <v>7</v>
      </c>
      <c r="N164" t="s">
        <v>4</v>
      </c>
      <c r="O164" t="s">
        <v>6</v>
      </c>
      <c r="P164" t="s">
        <v>4</v>
      </c>
      <c r="Q164" t="s">
        <v>6</v>
      </c>
      <c r="R164" t="s">
        <v>4</v>
      </c>
      <c r="S164" t="s">
        <v>1</v>
      </c>
      <c r="T164" t="s">
        <v>1</v>
      </c>
      <c r="U164" t="s">
        <v>1</v>
      </c>
      <c r="V164" t="s">
        <v>7</v>
      </c>
      <c r="W164" t="s">
        <v>6</v>
      </c>
      <c r="X164" t="s">
        <v>6</v>
      </c>
      <c r="Y164" t="s">
        <v>8</v>
      </c>
      <c r="Z164" t="s">
        <v>9</v>
      </c>
      <c r="AA164" t="s">
        <v>9</v>
      </c>
      <c r="AB164" t="s">
        <v>10</v>
      </c>
      <c r="AC164" t="s">
        <v>18</v>
      </c>
      <c r="AD164" t="s">
        <v>10</v>
      </c>
      <c r="AE164" t="s">
        <v>10</v>
      </c>
      <c r="AF164" t="s">
        <v>8</v>
      </c>
      <c r="AG164" t="s">
        <v>18</v>
      </c>
      <c r="AJ164" t="s">
        <v>19</v>
      </c>
      <c r="AK164">
        <f>VLOOKUP(E164,Ethics!A:B,2,FALSE)</f>
        <v>8</v>
      </c>
      <c r="AL164">
        <f>VLOOKUP(P164,Ethics!A:B,2,FALSE)</f>
        <v>7</v>
      </c>
      <c r="AM164">
        <f>VLOOKUP(R164,Ethics!A:B,2,FALSE)</f>
        <v>7</v>
      </c>
      <c r="AN164">
        <f>VLOOKUP(S164,Ethics!A:B,2,FALSE)</f>
        <v>9</v>
      </c>
      <c r="AO164">
        <f>VLOOKUP(T164,Ethics!A:B,2,FALSE)</f>
        <v>9</v>
      </c>
      <c r="AP164">
        <f>VLOOKUP(U164,Ethics!A:B,2,FALSE)</f>
        <v>9</v>
      </c>
      <c r="AQ164">
        <f>VLOOKUP(V164,Ethics!A:B,2,FALSE)</f>
        <v>4</v>
      </c>
      <c r="AR164">
        <f>VLOOKUP(W164,Ethics!A:B,2,FALSE)</f>
        <v>6</v>
      </c>
      <c r="AS164">
        <f>VLOOKUP(X164,Ethics!A:B,2,FALSE)</f>
        <v>6</v>
      </c>
      <c r="AT164">
        <f>VLOOKUP(F164,Ethics!A:B,2,FALSE)</f>
        <v>5</v>
      </c>
      <c r="AU164" s="29" t="str">
        <f>IF(AND(AW164="High",BI164="High"),"Situationist",FALSE)</f>
        <v>Situationist</v>
      </c>
      <c r="AV164" s="29">
        <f>VLOOKUP(AU164,Ethics!D:E,2,FALSE)</f>
        <v>1</v>
      </c>
      <c r="AW164" t="str">
        <f t="shared" si="47"/>
        <v>High</v>
      </c>
      <c r="AX164">
        <f t="shared" si="48"/>
        <v>7</v>
      </c>
      <c r="AY164">
        <f>VLOOKUP(G164,Ethics!A:B,2,FALSE)</f>
        <v>2</v>
      </c>
      <c r="AZ164">
        <f>VLOOKUP(H164,Ethics!A:B,2,FALSE)</f>
        <v>8</v>
      </c>
      <c r="BA164">
        <f>VLOOKUP(I164,Ethics!A:B,2,FALSE)</f>
        <v>4</v>
      </c>
      <c r="BB164">
        <f>VLOOKUP(J164,Ethics!A:B,2,FALSE)</f>
        <v>7</v>
      </c>
      <c r="BC164">
        <f>VLOOKUP(K164,Ethics!A:B,2,FALSE)</f>
        <v>6</v>
      </c>
      <c r="BD164">
        <f>VLOOKUP(L164,Ethics!A:B,2,FALSE)</f>
        <v>4</v>
      </c>
      <c r="BE164">
        <f>VLOOKUP(M164,Ethics!A:B,2,FALSE)</f>
        <v>4</v>
      </c>
      <c r="BF164">
        <f>VLOOKUP(N164,Ethics!A:B,2,FALSE)</f>
        <v>7</v>
      </c>
      <c r="BG164">
        <f>VLOOKUP(O164,Ethics!A:B,2,FALSE)</f>
        <v>6</v>
      </c>
      <c r="BH164">
        <f>VLOOKUP(Q164,Ethics!A:B,2,FALSE)</f>
        <v>6</v>
      </c>
      <c r="BI164" t="str">
        <f t="shared" si="49"/>
        <v>High</v>
      </c>
      <c r="BJ164">
        <f t="shared" si="50"/>
        <v>5.4</v>
      </c>
      <c r="BL164">
        <f>VLOOKUP(Y164,'Personality Traits'!A:B,2,FALSE)</f>
        <v>2</v>
      </c>
      <c r="BM164">
        <f>8-VLOOKUP(Z164,'Personality Traits'!A:B,2,FALSE)</f>
        <v>2</v>
      </c>
      <c r="BN164">
        <f>VLOOKUP(AA164,'Personality Traits'!A:B,2,FALSE)</f>
        <v>6</v>
      </c>
      <c r="BO164">
        <f>8-VLOOKUP(AB164,'Personality Traits'!A:B,2,FALSE)</f>
        <v>1</v>
      </c>
      <c r="BP164">
        <f>VLOOKUP(AB164,'Personality Traits'!A:B,2,FALSE)</f>
        <v>7</v>
      </c>
      <c r="BQ164">
        <f>8-VLOOKUP(AD164,'Personality Traits'!A:B,2,FALSE)</f>
        <v>1</v>
      </c>
      <c r="BR164">
        <f>VLOOKUP(AE164,'Personality Traits'!A:B,2,FALSE)</f>
        <v>7</v>
      </c>
      <c r="BS164">
        <f>8-VLOOKUP(AF164,'Personality Traits'!A:B,2,FALSE)</f>
        <v>6</v>
      </c>
      <c r="BT164">
        <f>VLOOKUP(AG164,'Personality Traits'!A:B,2,FALSE)</f>
        <v>3</v>
      </c>
      <c r="BU164">
        <f>8-VLOOKUP(AJ164,'Personality Traits'!A:B,2,FALSE)</f>
        <v>3</v>
      </c>
      <c r="BV164">
        <f t="shared" si="51"/>
        <v>1.5</v>
      </c>
      <c r="BW164">
        <f t="shared" si="51"/>
        <v>4.5</v>
      </c>
      <c r="BX164">
        <f t="shared" si="51"/>
        <v>6</v>
      </c>
      <c r="BY164">
        <f t="shared" si="52"/>
        <v>2</v>
      </c>
      <c r="BZ164">
        <f t="shared" si="52"/>
        <v>5</v>
      </c>
      <c r="CA164" t="s">
        <v>32</v>
      </c>
      <c r="CB164">
        <f>VLOOKUP(CA164,'Level of traineeship or degree'!A:B,2,FALSE)</f>
        <v>3</v>
      </c>
      <c r="CE164" t="s">
        <v>13</v>
      </c>
      <c r="CF164">
        <f>VLOOKUP(CE164,Gender!A:B,2,FALSE)</f>
        <v>0</v>
      </c>
      <c r="CH164" t="s">
        <v>25</v>
      </c>
      <c r="CI164">
        <f>VLOOKUP(CH164,Culture!A:B,2,FALSE)</f>
        <v>7</v>
      </c>
      <c r="CK164" t="s">
        <v>17</v>
      </c>
      <c r="CL164" t="s">
        <v>17</v>
      </c>
      <c r="CM164" t="s">
        <v>8</v>
      </c>
      <c r="CN164" t="s">
        <v>15</v>
      </c>
      <c r="CO164" t="s">
        <v>17</v>
      </c>
      <c r="CP164" t="s">
        <v>9</v>
      </c>
      <c r="CQ164" t="s">
        <v>15</v>
      </c>
      <c r="CR164" t="s">
        <v>17</v>
      </c>
      <c r="CS164" t="s">
        <v>17</v>
      </c>
      <c r="CT164" t="s">
        <v>15</v>
      </c>
      <c r="CU164" t="s">
        <v>8</v>
      </c>
      <c r="CV164" t="s">
        <v>15</v>
      </c>
      <c r="CW164" t="s">
        <v>15</v>
      </c>
      <c r="CX164" t="s">
        <v>15</v>
      </c>
      <c r="CY164" t="s">
        <v>15</v>
      </c>
      <c r="CZ164" t="s">
        <v>15</v>
      </c>
      <c r="DA164" t="s">
        <v>15</v>
      </c>
      <c r="DB164" t="s">
        <v>15</v>
      </c>
      <c r="DC164" t="s">
        <v>8</v>
      </c>
      <c r="DD164" t="s">
        <v>15</v>
      </c>
      <c r="DE164" t="s">
        <v>15</v>
      </c>
      <c r="DF164" t="s">
        <v>15</v>
      </c>
      <c r="DG164" t="s">
        <v>17</v>
      </c>
      <c r="DH164" t="s">
        <v>15</v>
      </c>
      <c r="DI164" t="s">
        <v>15</v>
      </c>
      <c r="DJ164" t="s">
        <v>9</v>
      </c>
      <c r="DK164" t="s">
        <v>15</v>
      </c>
      <c r="DL164" t="s">
        <v>17</v>
      </c>
      <c r="DM164" t="s">
        <v>15</v>
      </c>
      <c r="DN164" t="s">
        <v>15</v>
      </c>
      <c r="DO164">
        <f t="shared" si="45"/>
        <v>121</v>
      </c>
      <c r="DP164">
        <f>7-VLOOKUP(CK164,'Professional Scepticism'!A:B,2,FALSE)</f>
        <v>4</v>
      </c>
      <c r="DQ164">
        <f>VLOOKUP(CV164,'Professional Scepticism'!A:B,2,FALSE)</f>
        <v>4</v>
      </c>
      <c r="DR164">
        <f>VLOOKUP(DG164,'Professional Scepticism'!A:B,2,FALSE)</f>
        <v>3</v>
      </c>
      <c r="DS164">
        <f>VLOOKUP(DI164,'Professional Scepticism'!A:B,2,FALSE)</f>
        <v>4</v>
      </c>
      <c r="DT164">
        <f>VLOOKUP(DJ164,'Professional Scepticism'!A:B,2,FALSE)</f>
        <v>5</v>
      </c>
      <c r="DU164">
        <f>VLOOKUP(DK164,'Professional Scepticism'!A:B,2,FALSE)</f>
        <v>4</v>
      </c>
      <c r="DV164">
        <f>VLOOKUP(DL164,'Professional Scepticism'!A:B,2,FALSE)</f>
        <v>3</v>
      </c>
      <c r="DW164">
        <f>VLOOKUP(DM164,'Professional Scepticism'!A:B,2,FALSE)</f>
        <v>4</v>
      </c>
      <c r="DX164">
        <f>VLOOKUP(DN164,'Professional Scepticism'!A:B,2,FALSE)</f>
        <v>4</v>
      </c>
      <c r="DY164">
        <f>7-VLOOKUP(CL164,'Professional Scepticism'!A:B,2,FALSE)</f>
        <v>4</v>
      </c>
      <c r="DZ164">
        <f>7-VLOOKUP(CM164,'Professional Scepticism'!A:B,2,FALSE)</f>
        <v>5</v>
      </c>
      <c r="EA164">
        <f>VLOOKUP(CN164,'Professional Scepticism'!A:B,2,FALSE)</f>
        <v>4</v>
      </c>
      <c r="EB164">
        <f>VLOOKUP(CO164,'Professional Scepticism'!A:B,2,FALSE)</f>
        <v>3</v>
      </c>
      <c r="EC164">
        <f>VLOOKUP(CP164,'Professional Scepticism'!A:B,2,FALSE)</f>
        <v>5</v>
      </c>
      <c r="ED164">
        <f>VLOOKUP(CQ164,'Professional Scepticism'!A:B,2,FALSE)</f>
        <v>4</v>
      </c>
      <c r="EE164">
        <f>7-VLOOKUP(CR164,'Professional Scepticism'!A:B,2,FALSE)</f>
        <v>4</v>
      </c>
      <c r="EF164">
        <f>7-VLOOKUP(CS164,'Professional Scepticism'!A:B,2,FALSE)</f>
        <v>4</v>
      </c>
      <c r="EG164">
        <f>VLOOKUP(CT164,'Professional Scepticism'!A:B,2,FALSE)</f>
        <v>4</v>
      </c>
      <c r="EH164">
        <f>7-VLOOKUP(CU164,'Professional Scepticism'!A:B,2,FALSE)</f>
        <v>5</v>
      </c>
      <c r="EI164">
        <f>VLOOKUP(CW164,'Professional Scepticism'!A:B,2,FALSE)</f>
        <v>4</v>
      </c>
      <c r="EJ164">
        <f>VLOOKUP(CX164,'Professional Scepticism'!A:B,2,FALSE)</f>
        <v>4</v>
      </c>
      <c r="EK164">
        <f>VLOOKUP(CY164,'Professional Scepticism'!A:B,2,FALSE)</f>
        <v>4</v>
      </c>
      <c r="EL164">
        <f>VLOOKUP(CZ164,'Professional Scepticism'!A:B,2,FALSE)</f>
        <v>4</v>
      </c>
      <c r="EM164">
        <f>VLOOKUP(DA164,'Professional Scepticism'!A:B,2,FALSE)</f>
        <v>4</v>
      </c>
      <c r="EN164">
        <f>7-VLOOKUP(DB164,'Professional Scepticism'!A:B,2,FALSE)</f>
        <v>3</v>
      </c>
      <c r="EO164">
        <f>7-VLOOKUP(DC164,'Professional Scepticism'!A:B,2,FALSE)</f>
        <v>5</v>
      </c>
      <c r="EP164">
        <f>VLOOKUP(DD164,'Professional Scepticism'!A:B,2,FALSE)</f>
        <v>4</v>
      </c>
      <c r="EQ164">
        <f>VLOOKUP(DE164,'Professional Scepticism'!A:B,2,FALSE)</f>
        <v>4</v>
      </c>
      <c r="ER164">
        <f>VLOOKUP(DF164,'Professional Scepticism'!A:B,2,FALSE)</f>
        <v>4</v>
      </c>
      <c r="ES164">
        <f>VLOOKUP(DH164,'Professional Scepticism'!A:B,2,FALSE)</f>
        <v>4</v>
      </c>
    </row>
    <row r="165" spans="1:149" x14ac:dyDescent="0.2">
      <c r="A165" s="2">
        <f t="shared" si="46"/>
        <v>160</v>
      </c>
      <c r="B165" t="b">
        <v>1</v>
      </c>
      <c r="C165" s="4">
        <v>100</v>
      </c>
      <c r="D165" t="s">
        <v>0</v>
      </c>
      <c r="E165" t="s">
        <v>1</v>
      </c>
      <c r="F165" t="s">
        <v>11</v>
      </c>
      <c r="G165" t="s">
        <v>23</v>
      </c>
      <c r="H165" t="s">
        <v>3</v>
      </c>
      <c r="I165" t="s">
        <v>3</v>
      </c>
      <c r="J165" t="s">
        <v>1</v>
      </c>
      <c r="K165" t="s">
        <v>23</v>
      </c>
      <c r="L165" t="s">
        <v>11</v>
      </c>
      <c r="M165" t="s">
        <v>23</v>
      </c>
      <c r="N165" t="s">
        <v>3</v>
      </c>
      <c r="O165" t="s">
        <v>23</v>
      </c>
      <c r="P165" t="s">
        <v>1</v>
      </c>
      <c r="Q165" t="s">
        <v>6</v>
      </c>
      <c r="R165" t="s">
        <v>4</v>
      </c>
      <c r="S165" t="s">
        <v>1</v>
      </c>
      <c r="T165" t="s">
        <v>1</v>
      </c>
      <c r="U165" t="s">
        <v>2</v>
      </c>
      <c r="V165" t="s">
        <v>5</v>
      </c>
      <c r="W165" t="s">
        <v>1</v>
      </c>
      <c r="X165" t="s">
        <v>1</v>
      </c>
      <c r="Y165" t="s">
        <v>19</v>
      </c>
      <c r="Z165" t="s">
        <v>19</v>
      </c>
      <c r="AA165" t="s">
        <v>9</v>
      </c>
      <c r="AB165" t="s">
        <v>19</v>
      </c>
      <c r="AC165" t="s">
        <v>9</v>
      </c>
      <c r="AD165" t="s">
        <v>9</v>
      </c>
      <c r="AE165" t="s">
        <v>9</v>
      </c>
      <c r="AF165" t="s">
        <v>8</v>
      </c>
      <c r="AG165" t="s">
        <v>18</v>
      </c>
      <c r="AJ165" t="s">
        <v>18</v>
      </c>
      <c r="AK165">
        <f>VLOOKUP(E165,Ethics!A:B,2,FALSE)</f>
        <v>9</v>
      </c>
      <c r="AL165">
        <f>VLOOKUP(P165,Ethics!A:B,2,FALSE)</f>
        <v>9</v>
      </c>
      <c r="AM165">
        <f>VLOOKUP(R165,Ethics!A:B,2,FALSE)</f>
        <v>7</v>
      </c>
      <c r="AN165">
        <f>VLOOKUP(S165,Ethics!A:B,2,FALSE)</f>
        <v>9</v>
      </c>
      <c r="AO165">
        <f>VLOOKUP(T165,Ethics!A:B,2,FALSE)</f>
        <v>9</v>
      </c>
      <c r="AP165">
        <f>VLOOKUP(U165,Ethics!A:B,2,FALSE)</f>
        <v>8</v>
      </c>
      <c r="AQ165">
        <f>VLOOKUP(V165,Ethics!A:B,2,FALSE)</f>
        <v>3</v>
      </c>
      <c r="AR165">
        <f>VLOOKUP(W165,Ethics!A:B,2,FALSE)</f>
        <v>9</v>
      </c>
      <c r="AS165">
        <f>VLOOKUP(X165,Ethics!A:B,2,FALSE)</f>
        <v>9</v>
      </c>
      <c r="AT165">
        <f>VLOOKUP(F165,Ethics!A:B,2,FALSE)</f>
        <v>5</v>
      </c>
      <c r="AU165" s="29" t="str">
        <f t="shared" si="43"/>
        <v>Absolutist</v>
      </c>
      <c r="AV165" s="29">
        <f>VLOOKUP(AU165,Ethics!D:E,2,FALSE)</f>
        <v>2</v>
      </c>
      <c r="AW165" t="str">
        <f t="shared" si="47"/>
        <v>High</v>
      </c>
      <c r="AX165">
        <f t="shared" si="48"/>
        <v>7.7</v>
      </c>
      <c r="AY165">
        <f>VLOOKUP(G165,Ethics!A:B,2,FALSE)</f>
        <v>1</v>
      </c>
      <c r="AZ165">
        <f>VLOOKUP(H165,Ethics!A:B,2,FALSE)</f>
        <v>2</v>
      </c>
      <c r="BA165">
        <f>VLOOKUP(I165,Ethics!A:B,2,FALSE)</f>
        <v>2</v>
      </c>
      <c r="BB165">
        <f>VLOOKUP(J165,Ethics!A:B,2,FALSE)</f>
        <v>9</v>
      </c>
      <c r="BC165">
        <f>VLOOKUP(K165,Ethics!A:B,2,FALSE)</f>
        <v>1</v>
      </c>
      <c r="BD165">
        <f>VLOOKUP(L165,Ethics!A:B,2,FALSE)</f>
        <v>5</v>
      </c>
      <c r="BE165">
        <f>VLOOKUP(M165,Ethics!A:B,2,FALSE)</f>
        <v>1</v>
      </c>
      <c r="BF165">
        <f>VLOOKUP(N165,Ethics!A:B,2,FALSE)</f>
        <v>2</v>
      </c>
      <c r="BG165">
        <f>VLOOKUP(O165,Ethics!A:B,2,FALSE)</f>
        <v>1</v>
      </c>
      <c r="BH165">
        <f>VLOOKUP(Q165,Ethics!A:B,2,FALSE)</f>
        <v>6</v>
      </c>
      <c r="BI165" t="str">
        <f t="shared" si="49"/>
        <v>Low</v>
      </c>
      <c r="BJ165">
        <f t="shared" si="50"/>
        <v>3</v>
      </c>
      <c r="BL165">
        <f>VLOOKUP(Y165,'Personality Traits'!A:B,2,FALSE)</f>
        <v>5</v>
      </c>
      <c r="BM165">
        <f>8-VLOOKUP(Z165,'Personality Traits'!A:B,2,FALSE)</f>
        <v>3</v>
      </c>
      <c r="BN165">
        <f>VLOOKUP(AA165,'Personality Traits'!A:B,2,FALSE)</f>
        <v>6</v>
      </c>
      <c r="BO165">
        <f>8-VLOOKUP(AB165,'Personality Traits'!A:B,2,FALSE)</f>
        <v>3</v>
      </c>
      <c r="BP165">
        <f>VLOOKUP(AB165,'Personality Traits'!A:B,2,FALSE)</f>
        <v>5</v>
      </c>
      <c r="BQ165">
        <f>8-VLOOKUP(AD165,'Personality Traits'!A:B,2,FALSE)</f>
        <v>2</v>
      </c>
      <c r="BR165">
        <f>VLOOKUP(AE165,'Personality Traits'!A:B,2,FALSE)</f>
        <v>6</v>
      </c>
      <c r="BS165">
        <f>8-VLOOKUP(AF165,'Personality Traits'!A:B,2,FALSE)</f>
        <v>6</v>
      </c>
      <c r="BT165">
        <f>VLOOKUP(AG165,'Personality Traits'!A:B,2,FALSE)</f>
        <v>3</v>
      </c>
      <c r="BU165">
        <f>8-VLOOKUP(AJ165,'Personality Traits'!A:B,2,FALSE)</f>
        <v>5</v>
      </c>
      <c r="BV165">
        <f t="shared" si="51"/>
        <v>3.5</v>
      </c>
      <c r="BW165">
        <f t="shared" si="51"/>
        <v>4.5</v>
      </c>
      <c r="BX165">
        <f t="shared" si="51"/>
        <v>6</v>
      </c>
      <c r="BY165">
        <f t="shared" si="52"/>
        <v>3</v>
      </c>
      <c r="BZ165">
        <f t="shared" si="52"/>
        <v>5</v>
      </c>
      <c r="CA165" t="s">
        <v>32</v>
      </c>
      <c r="CB165">
        <f>VLOOKUP(CA165,'Level of traineeship or degree'!A:B,2,FALSE)</f>
        <v>3</v>
      </c>
      <c r="CE165" t="s">
        <v>22</v>
      </c>
      <c r="CF165">
        <f>VLOOKUP(CE165,Gender!A:B,2,FALSE)</f>
        <v>1</v>
      </c>
      <c r="CG165" t="s">
        <v>221</v>
      </c>
      <c r="CH165" t="s">
        <v>30</v>
      </c>
      <c r="CI165">
        <f>VLOOKUP(CH165,Culture!A:B,2,FALSE)</f>
        <v>11</v>
      </c>
      <c r="CK165" t="s">
        <v>8</v>
      </c>
      <c r="CL165" t="s">
        <v>26</v>
      </c>
      <c r="CM165" t="s">
        <v>8</v>
      </c>
      <c r="CN165" t="s">
        <v>15</v>
      </c>
      <c r="CO165" t="s">
        <v>9</v>
      </c>
      <c r="CP165" t="s">
        <v>15</v>
      </c>
      <c r="CQ165" t="s">
        <v>17</v>
      </c>
      <c r="CR165" t="s">
        <v>17</v>
      </c>
      <c r="CS165" t="s">
        <v>8</v>
      </c>
      <c r="CT165" t="s">
        <v>26</v>
      </c>
      <c r="CU165" t="s">
        <v>8</v>
      </c>
      <c r="CV165" t="s">
        <v>9</v>
      </c>
      <c r="CW165" t="s">
        <v>16</v>
      </c>
      <c r="CX165" t="s">
        <v>9</v>
      </c>
      <c r="CY165" t="s">
        <v>9</v>
      </c>
      <c r="CZ165" t="s">
        <v>9</v>
      </c>
      <c r="DA165" t="s">
        <v>9</v>
      </c>
      <c r="DB165" t="s">
        <v>17</v>
      </c>
      <c r="DC165" t="s">
        <v>9</v>
      </c>
      <c r="DD165" t="s">
        <v>16</v>
      </c>
      <c r="DE165" t="s">
        <v>9</v>
      </c>
      <c r="DF165" t="s">
        <v>9</v>
      </c>
      <c r="DG165" t="s">
        <v>16</v>
      </c>
      <c r="DH165" t="s">
        <v>9</v>
      </c>
      <c r="DI165" t="s">
        <v>15</v>
      </c>
      <c r="DJ165" t="s">
        <v>15</v>
      </c>
      <c r="DK165" t="s">
        <v>9</v>
      </c>
      <c r="DL165" t="s">
        <v>16</v>
      </c>
      <c r="DM165" t="s">
        <v>15</v>
      </c>
      <c r="DN165" t="s">
        <v>9</v>
      </c>
      <c r="DO165">
        <f t="shared" si="45"/>
        <v>139</v>
      </c>
      <c r="DP165">
        <f>7-VLOOKUP(CK165,'Professional Scepticism'!A:B,2,FALSE)</f>
        <v>5</v>
      </c>
      <c r="DQ165">
        <f>VLOOKUP(CV165,'Professional Scepticism'!A:B,2,FALSE)</f>
        <v>5</v>
      </c>
      <c r="DR165">
        <f>VLOOKUP(DG165,'Professional Scepticism'!A:B,2,FALSE)</f>
        <v>6</v>
      </c>
      <c r="DS165">
        <f>VLOOKUP(DI165,'Professional Scepticism'!A:B,2,FALSE)</f>
        <v>4</v>
      </c>
      <c r="DT165">
        <f>VLOOKUP(DJ165,'Professional Scepticism'!A:B,2,FALSE)</f>
        <v>4</v>
      </c>
      <c r="DU165">
        <f>VLOOKUP(DK165,'Professional Scepticism'!A:B,2,FALSE)</f>
        <v>5</v>
      </c>
      <c r="DV165">
        <f>VLOOKUP(DL165,'Professional Scepticism'!A:B,2,FALSE)</f>
        <v>6</v>
      </c>
      <c r="DW165">
        <f>VLOOKUP(DM165,'Professional Scepticism'!A:B,2,FALSE)</f>
        <v>4</v>
      </c>
      <c r="DX165">
        <f>VLOOKUP(DN165,'Professional Scepticism'!A:B,2,FALSE)</f>
        <v>5</v>
      </c>
      <c r="DY165">
        <f>7-VLOOKUP(CL165,'Professional Scepticism'!A:B,2,FALSE)</f>
        <v>6</v>
      </c>
      <c r="DZ165">
        <f>7-VLOOKUP(CM165,'Professional Scepticism'!A:B,2,FALSE)</f>
        <v>5</v>
      </c>
      <c r="EA165">
        <f>VLOOKUP(CN165,'Professional Scepticism'!A:B,2,FALSE)</f>
        <v>4</v>
      </c>
      <c r="EB165">
        <f>VLOOKUP(CO165,'Professional Scepticism'!A:B,2,FALSE)</f>
        <v>5</v>
      </c>
      <c r="EC165">
        <f>VLOOKUP(CP165,'Professional Scepticism'!A:B,2,FALSE)</f>
        <v>4</v>
      </c>
      <c r="ED165">
        <f>VLOOKUP(CQ165,'Professional Scepticism'!A:B,2,FALSE)</f>
        <v>3</v>
      </c>
      <c r="EE165">
        <f>7-VLOOKUP(CR165,'Professional Scepticism'!A:B,2,FALSE)</f>
        <v>4</v>
      </c>
      <c r="EF165">
        <f>7-VLOOKUP(CS165,'Professional Scepticism'!A:B,2,FALSE)</f>
        <v>5</v>
      </c>
      <c r="EG165">
        <f>VLOOKUP(CT165,'Professional Scepticism'!A:B,2,FALSE)</f>
        <v>1</v>
      </c>
      <c r="EH165">
        <f>7-VLOOKUP(CU165,'Professional Scepticism'!A:B,2,FALSE)</f>
        <v>5</v>
      </c>
      <c r="EI165">
        <f>VLOOKUP(CW165,'Professional Scepticism'!A:B,2,FALSE)</f>
        <v>6</v>
      </c>
      <c r="EJ165">
        <f>VLOOKUP(CX165,'Professional Scepticism'!A:B,2,FALSE)</f>
        <v>5</v>
      </c>
      <c r="EK165">
        <f>VLOOKUP(CY165,'Professional Scepticism'!A:B,2,FALSE)</f>
        <v>5</v>
      </c>
      <c r="EL165">
        <f>VLOOKUP(CZ165,'Professional Scepticism'!A:B,2,FALSE)</f>
        <v>5</v>
      </c>
      <c r="EM165">
        <f>VLOOKUP(DA165,'Professional Scepticism'!A:B,2,FALSE)</f>
        <v>5</v>
      </c>
      <c r="EN165">
        <f>7-VLOOKUP(DB165,'Professional Scepticism'!A:B,2,FALSE)</f>
        <v>4</v>
      </c>
      <c r="EO165">
        <f>7-VLOOKUP(DC165,'Professional Scepticism'!A:B,2,FALSE)</f>
        <v>2</v>
      </c>
      <c r="EP165">
        <f>VLOOKUP(DD165,'Professional Scepticism'!A:B,2,FALSE)</f>
        <v>6</v>
      </c>
      <c r="EQ165">
        <f>VLOOKUP(DE165,'Professional Scepticism'!A:B,2,FALSE)</f>
        <v>5</v>
      </c>
      <c r="ER165">
        <f>VLOOKUP(DF165,'Professional Scepticism'!A:B,2,FALSE)</f>
        <v>5</v>
      </c>
      <c r="ES165">
        <f>VLOOKUP(DH165,'Professional Scepticism'!A:B,2,FALSE)</f>
        <v>5</v>
      </c>
    </row>
    <row r="166" spans="1:149" x14ac:dyDescent="0.2">
      <c r="A166" s="2">
        <f t="shared" si="46"/>
        <v>161</v>
      </c>
      <c r="B166" t="b">
        <v>1</v>
      </c>
      <c r="C166" s="4">
        <v>100</v>
      </c>
      <c r="D166" t="s">
        <v>0</v>
      </c>
      <c r="E166" t="s">
        <v>2</v>
      </c>
      <c r="F166" t="s">
        <v>23</v>
      </c>
      <c r="G166" t="s">
        <v>23</v>
      </c>
      <c r="H166" t="s">
        <v>4</v>
      </c>
      <c r="I166" t="s">
        <v>6</v>
      </c>
      <c r="J166" t="s">
        <v>5</v>
      </c>
      <c r="K166" t="s">
        <v>3</v>
      </c>
      <c r="L166" t="s">
        <v>23</v>
      </c>
      <c r="M166" t="s">
        <v>23</v>
      </c>
      <c r="N166" t="s">
        <v>11</v>
      </c>
      <c r="O166" t="s">
        <v>23</v>
      </c>
      <c r="P166" t="s">
        <v>4</v>
      </c>
      <c r="Q166" t="s">
        <v>23</v>
      </c>
      <c r="R166" t="s">
        <v>2</v>
      </c>
      <c r="S166" t="s">
        <v>1</v>
      </c>
      <c r="T166" t="s">
        <v>1</v>
      </c>
      <c r="U166" t="s">
        <v>1</v>
      </c>
      <c r="V166" t="s">
        <v>5</v>
      </c>
      <c r="W166" t="s">
        <v>6</v>
      </c>
      <c r="X166" t="s">
        <v>4</v>
      </c>
      <c r="Y166" t="s">
        <v>19</v>
      </c>
      <c r="Z166" t="s">
        <v>10</v>
      </c>
      <c r="AA166" t="s">
        <v>10</v>
      </c>
      <c r="AB166" t="s">
        <v>19</v>
      </c>
      <c r="AC166" t="s">
        <v>11</v>
      </c>
      <c r="AD166" t="s">
        <v>19</v>
      </c>
      <c r="AE166" t="s">
        <v>18</v>
      </c>
      <c r="AF166" t="s">
        <v>24</v>
      </c>
      <c r="AG166" t="s">
        <v>10</v>
      </c>
      <c r="AJ166" t="s">
        <v>10</v>
      </c>
      <c r="AK166">
        <f>VLOOKUP(E166,Ethics!A:B,2,FALSE)</f>
        <v>8</v>
      </c>
      <c r="AL166">
        <f>VLOOKUP(P166,Ethics!A:B,2,FALSE)</f>
        <v>7</v>
      </c>
      <c r="AM166">
        <f>VLOOKUP(R166,Ethics!A:B,2,FALSE)</f>
        <v>8</v>
      </c>
      <c r="AN166">
        <f>VLOOKUP(S166,Ethics!A:B,2,FALSE)</f>
        <v>9</v>
      </c>
      <c r="AO166">
        <f>VLOOKUP(T166,Ethics!A:B,2,FALSE)</f>
        <v>9</v>
      </c>
      <c r="AP166">
        <f>VLOOKUP(U166,Ethics!A:B,2,FALSE)</f>
        <v>9</v>
      </c>
      <c r="AQ166">
        <f>VLOOKUP(V166,Ethics!A:B,2,FALSE)</f>
        <v>3</v>
      </c>
      <c r="AR166">
        <f>VLOOKUP(W166,Ethics!A:B,2,FALSE)</f>
        <v>6</v>
      </c>
      <c r="AS166">
        <f>VLOOKUP(X166,Ethics!A:B,2,FALSE)</f>
        <v>7</v>
      </c>
      <c r="AT166">
        <f>VLOOKUP(F166,Ethics!A:B,2,FALSE)</f>
        <v>1</v>
      </c>
      <c r="AU166" s="29" t="str">
        <f t="shared" si="43"/>
        <v>Absolutist</v>
      </c>
      <c r="AV166" s="29">
        <f>VLOOKUP(AU166,Ethics!D:E,2,FALSE)</f>
        <v>2</v>
      </c>
      <c r="AW166" t="str">
        <f t="shared" si="47"/>
        <v>High</v>
      </c>
      <c r="AX166">
        <f t="shared" si="48"/>
        <v>6.7</v>
      </c>
      <c r="AY166">
        <f>VLOOKUP(G166,Ethics!A:B,2,FALSE)</f>
        <v>1</v>
      </c>
      <c r="AZ166">
        <f>VLOOKUP(H166,Ethics!A:B,2,FALSE)</f>
        <v>7</v>
      </c>
      <c r="BA166">
        <f>VLOOKUP(I166,Ethics!A:B,2,FALSE)</f>
        <v>6</v>
      </c>
      <c r="BB166">
        <f>VLOOKUP(J166,Ethics!A:B,2,FALSE)</f>
        <v>3</v>
      </c>
      <c r="BC166">
        <f>VLOOKUP(K166,Ethics!A:B,2,FALSE)</f>
        <v>2</v>
      </c>
      <c r="BD166">
        <f>VLOOKUP(L166,Ethics!A:B,2,FALSE)</f>
        <v>1</v>
      </c>
      <c r="BE166">
        <f>VLOOKUP(M166,Ethics!A:B,2,FALSE)</f>
        <v>1</v>
      </c>
      <c r="BF166">
        <f>VLOOKUP(N166,Ethics!A:B,2,FALSE)</f>
        <v>5</v>
      </c>
      <c r="BG166">
        <f>VLOOKUP(O166,Ethics!A:B,2,FALSE)</f>
        <v>1</v>
      </c>
      <c r="BH166">
        <f>VLOOKUP(Q166,Ethics!A:B,2,FALSE)</f>
        <v>1</v>
      </c>
      <c r="BI166" t="str">
        <f t="shared" si="49"/>
        <v>Low</v>
      </c>
      <c r="BJ166">
        <f t="shared" si="50"/>
        <v>2.8</v>
      </c>
      <c r="BL166">
        <f>VLOOKUP(Y166,'Personality Traits'!A:B,2,FALSE)</f>
        <v>5</v>
      </c>
      <c r="BM166">
        <f>8-VLOOKUP(Z166,'Personality Traits'!A:B,2,FALSE)</f>
        <v>1</v>
      </c>
      <c r="BN166">
        <f>VLOOKUP(AA166,'Personality Traits'!A:B,2,FALSE)</f>
        <v>7</v>
      </c>
      <c r="BO166">
        <f>8-VLOOKUP(AB166,'Personality Traits'!A:B,2,FALSE)</f>
        <v>3</v>
      </c>
      <c r="BP166">
        <f>VLOOKUP(AB166,'Personality Traits'!A:B,2,FALSE)</f>
        <v>5</v>
      </c>
      <c r="BQ166">
        <f>8-VLOOKUP(AD166,'Personality Traits'!A:B,2,FALSE)</f>
        <v>3</v>
      </c>
      <c r="BR166">
        <f>VLOOKUP(AE166,'Personality Traits'!A:B,2,FALSE)</f>
        <v>3</v>
      </c>
      <c r="BS166" t="e">
        <f>8-VLOOKUP(AF166,'Personality Traits'!A:B,2,FALSE)</f>
        <v>#N/A</v>
      </c>
      <c r="BT166">
        <f>VLOOKUP(AG166,'Personality Traits'!A:B,2,FALSE)</f>
        <v>7</v>
      </c>
      <c r="BU166">
        <f>8-VLOOKUP(AJ166,'Personality Traits'!A:B,2,FALSE)</f>
        <v>1</v>
      </c>
      <c r="BV166">
        <f t="shared" si="51"/>
        <v>4</v>
      </c>
      <c r="BW166">
        <f t="shared" si="51"/>
        <v>2</v>
      </c>
      <c r="BX166" t="e">
        <f t="shared" si="51"/>
        <v>#N/A</v>
      </c>
      <c r="BY166">
        <f t="shared" si="52"/>
        <v>5</v>
      </c>
      <c r="BZ166">
        <f t="shared" si="52"/>
        <v>3</v>
      </c>
      <c r="CA166" t="s">
        <v>32</v>
      </c>
      <c r="CB166">
        <f>VLOOKUP(CA166,'Level of traineeship or degree'!A:B,2,FALSE)</f>
        <v>3</v>
      </c>
      <c r="CE166" t="s">
        <v>13</v>
      </c>
      <c r="CF166">
        <f>VLOOKUP(CE166,Gender!A:B,2,FALSE)</f>
        <v>0</v>
      </c>
      <c r="CH166" t="s">
        <v>14</v>
      </c>
      <c r="CI166">
        <f>VLOOKUP(CH166,Culture!A:B,2,FALSE)</f>
        <v>8</v>
      </c>
      <c r="CK166" t="s">
        <v>26</v>
      </c>
      <c r="CL166" t="s">
        <v>26</v>
      </c>
      <c r="CM166" t="s">
        <v>8</v>
      </c>
      <c r="CN166" t="s">
        <v>16</v>
      </c>
      <c r="CO166" t="s">
        <v>9</v>
      </c>
      <c r="CP166" t="s">
        <v>15</v>
      </c>
      <c r="CQ166" t="s">
        <v>9</v>
      </c>
      <c r="CR166" t="s">
        <v>17</v>
      </c>
      <c r="CS166" t="s">
        <v>8</v>
      </c>
      <c r="CT166" t="s">
        <v>15</v>
      </c>
      <c r="CU166" t="s">
        <v>26</v>
      </c>
      <c r="CV166" t="s">
        <v>15</v>
      </c>
      <c r="CW166" t="s">
        <v>16</v>
      </c>
      <c r="CX166" t="s">
        <v>16</v>
      </c>
      <c r="CY166" t="s">
        <v>16</v>
      </c>
      <c r="CZ166" t="s">
        <v>9</v>
      </c>
      <c r="DA166" t="s">
        <v>9</v>
      </c>
      <c r="DB166" t="s">
        <v>8</v>
      </c>
      <c r="DC166" t="s">
        <v>17</v>
      </c>
      <c r="DD166" t="s">
        <v>16</v>
      </c>
      <c r="DE166" t="s">
        <v>15</v>
      </c>
      <c r="DF166" t="s">
        <v>9</v>
      </c>
      <c r="DG166" t="s">
        <v>16</v>
      </c>
      <c r="DH166" t="s">
        <v>8</v>
      </c>
      <c r="DI166" t="s">
        <v>16</v>
      </c>
      <c r="DJ166" t="s">
        <v>15</v>
      </c>
      <c r="DK166" t="s">
        <v>16</v>
      </c>
      <c r="DL166" t="s">
        <v>9</v>
      </c>
      <c r="DM166" t="s">
        <v>9</v>
      </c>
      <c r="DN166" t="s">
        <v>16</v>
      </c>
      <c r="DO166">
        <f t="shared" si="45"/>
        <v>152</v>
      </c>
      <c r="DP166">
        <f>7-VLOOKUP(CK166,'Professional Scepticism'!A:B,2,FALSE)</f>
        <v>6</v>
      </c>
      <c r="DQ166">
        <f>VLOOKUP(CV166,'Professional Scepticism'!A:B,2,FALSE)</f>
        <v>4</v>
      </c>
      <c r="DR166">
        <f>VLOOKUP(DG166,'Professional Scepticism'!A:B,2,FALSE)</f>
        <v>6</v>
      </c>
      <c r="DS166">
        <f>VLOOKUP(DI166,'Professional Scepticism'!A:B,2,FALSE)</f>
        <v>6</v>
      </c>
      <c r="DT166">
        <f>VLOOKUP(DJ166,'Professional Scepticism'!A:B,2,FALSE)</f>
        <v>4</v>
      </c>
      <c r="DU166">
        <f>VLOOKUP(DK166,'Professional Scepticism'!A:B,2,FALSE)</f>
        <v>6</v>
      </c>
      <c r="DV166">
        <f>VLOOKUP(DL166,'Professional Scepticism'!A:B,2,FALSE)</f>
        <v>5</v>
      </c>
      <c r="DW166">
        <f>VLOOKUP(DM166,'Professional Scepticism'!A:B,2,FALSE)</f>
        <v>5</v>
      </c>
      <c r="DX166">
        <f>VLOOKUP(DN166,'Professional Scepticism'!A:B,2,FALSE)</f>
        <v>6</v>
      </c>
      <c r="DY166">
        <f>7-VLOOKUP(CL166,'Professional Scepticism'!A:B,2,FALSE)</f>
        <v>6</v>
      </c>
      <c r="DZ166">
        <f>7-VLOOKUP(CM166,'Professional Scepticism'!A:B,2,FALSE)</f>
        <v>5</v>
      </c>
      <c r="EA166">
        <f>VLOOKUP(CN166,'Professional Scepticism'!A:B,2,FALSE)</f>
        <v>6</v>
      </c>
      <c r="EB166">
        <f>VLOOKUP(CO166,'Professional Scepticism'!A:B,2,FALSE)</f>
        <v>5</v>
      </c>
      <c r="EC166">
        <f>VLOOKUP(CP166,'Professional Scepticism'!A:B,2,FALSE)</f>
        <v>4</v>
      </c>
      <c r="ED166">
        <f>VLOOKUP(CQ166,'Professional Scepticism'!A:B,2,FALSE)</f>
        <v>5</v>
      </c>
      <c r="EE166">
        <f>7-VLOOKUP(CR166,'Professional Scepticism'!A:B,2,FALSE)</f>
        <v>4</v>
      </c>
      <c r="EF166">
        <f>7-VLOOKUP(CS166,'Professional Scepticism'!A:B,2,FALSE)</f>
        <v>5</v>
      </c>
      <c r="EG166">
        <f>VLOOKUP(CT166,'Professional Scepticism'!A:B,2,FALSE)</f>
        <v>4</v>
      </c>
      <c r="EH166">
        <f>7-VLOOKUP(CU166,'Professional Scepticism'!A:B,2,FALSE)</f>
        <v>6</v>
      </c>
      <c r="EI166">
        <f>VLOOKUP(CW166,'Professional Scepticism'!A:B,2,FALSE)</f>
        <v>6</v>
      </c>
      <c r="EJ166">
        <f>VLOOKUP(CX166,'Professional Scepticism'!A:B,2,FALSE)</f>
        <v>6</v>
      </c>
      <c r="EK166">
        <f>VLOOKUP(CY166,'Professional Scepticism'!A:B,2,FALSE)</f>
        <v>6</v>
      </c>
      <c r="EL166">
        <f>VLOOKUP(CZ166,'Professional Scepticism'!A:B,2,FALSE)</f>
        <v>5</v>
      </c>
      <c r="EM166">
        <f>VLOOKUP(DA166,'Professional Scepticism'!A:B,2,FALSE)</f>
        <v>5</v>
      </c>
      <c r="EN166">
        <f>7-VLOOKUP(DB166,'Professional Scepticism'!A:B,2,FALSE)</f>
        <v>5</v>
      </c>
      <c r="EO166">
        <f>7-VLOOKUP(DC166,'Professional Scepticism'!A:B,2,FALSE)</f>
        <v>4</v>
      </c>
      <c r="EP166">
        <f>VLOOKUP(DD166,'Professional Scepticism'!A:B,2,FALSE)</f>
        <v>6</v>
      </c>
      <c r="EQ166">
        <f>VLOOKUP(DE166,'Professional Scepticism'!A:B,2,FALSE)</f>
        <v>4</v>
      </c>
      <c r="ER166">
        <f>VLOOKUP(DF166,'Professional Scepticism'!A:B,2,FALSE)</f>
        <v>5</v>
      </c>
      <c r="ES166">
        <f>VLOOKUP(DH166,'Professional Scepticism'!A:B,2,FALSE)</f>
        <v>2</v>
      </c>
    </row>
    <row r="167" spans="1:149" x14ac:dyDescent="0.2">
      <c r="A167" s="2">
        <f t="shared" si="46"/>
        <v>162</v>
      </c>
      <c r="B167" t="b">
        <v>1</v>
      </c>
      <c r="C167" s="4">
        <v>100</v>
      </c>
      <c r="D167" t="s">
        <v>0</v>
      </c>
      <c r="E167" t="s">
        <v>7</v>
      </c>
      <c r="F167" t="s">
        <v>6</v>
      </c>
      <c r="G167" t="s">
        <v>5</v>
      </c>
      <c r="H167" t="s">
        <v>2</v>
      </c>
      <c r="I167" t="s">
        <v>2</v>
      </c>
      <c r="J167" t="s">
        <v>11</v>
      </c>
      <c r="K167" t="s">
        <v>4</v>
      </c>
      <c r="L167" t="s">
        <v>7</v>
      </c>
      <c r="M167" t="s">
        <v>6</v>
      </c>
      <c r="N167" t="s">
        <v>5</v>
      </c>
      <c r="O167" t="s">
        <v>7</v>
      </c>
      <c r="P167" t="s">
        <v>7</v>
      </c>
      <c r="Q167" t="s">
        <v>7</v>
      </c>
      <c r="R167" t="s">
        <v>6</v>
      </c>
      <c r="S167" t="s">
        <v>2</v>
      </c>
      <c r="T167" t="s">
        <v>2</v>
      </c>
      <c r="U167" t="s">
        <v>2</v>
      </c>
      <c r="V167" t="s">
        <v>11</v>
      </c>
      <c r="W167" t="s">
        <v>6</v>
      </c>
      <c r="X167" t="s">
        <v>7</v>
      </c>
      <c r="Y167" t="s">
        <v>8</v>
      </c>
      <c r="Z167" t="s">
        <v>9</v>
      </c>
      <c r="AA167" t="s">
        <v>19</v>
      </c>
      <c r="AB167" t="s">
        <v>8</v>
      </c>
      <c r="AC167" t="s">
        <v>9</v>
      </c>
      <c r="AD167" t="s">
        <v>10</v>
      </c>
      <c r="AE167" t="s">
        <v>8</v>
      </c>
      <c r="AF167" t="s">
        <v>8</v>
      </c>
      <c r="AG167" t="s">
        <v>9</v>
      </c>
      <c r="AJ167" t="s">
        <v>18</v>
      </c>
      <c r="AK167">
        <f>VLOOKUP(E167,Ethics!A:B,2,FALSE)</f>
        <v>4</v>
      </c>
      <c r="AL167">
        <f>VLOOKUP(P167,Ethics!A:B,2,FALSE)</f>
        <v>4</v>
      </c>
      <c r="AM167">
        <f>VLOOKUP(R167,Ethics!A:B,2,FALSE)</f>
        <v>6</v>
      </c>
      <c r="AN167">
        <f>VLOOKUP(S167,Ethics!A:B,2,FALSE)</f>
        <v>8</v>
      </c>
      <c r="AO167">
        <f>VLOOKUP(T167,Ethics!A:B,2,FALSE)</f>
        <v>8</v>
      </c>
      <c r="AP167">
        <f>VLOOKUP(U167,Ethics!A:B,2,FALSE)</f>
        <v>8</v>
      </c>
      <c r="AQ167">
        <f>VLOOKUP(V167,Ethics!A:B,2,FALSE)</f>
        <v>5</v>
      </c>
      <c r="AR167">
        <f>VLOOKUP(W167,Ethics!A:B,2,FALSE)</f>
        <v>6</v>
      </c>
      <c r="AS167">
        <f>VLOOKUP(X167,Ethics!A:B,2,FALSE)</f>
        <v>4</v>
      </c>
      <c r="AT167">
        <f>VLOOKUP(F167,Ethics!A:B,2,FALSE)</f>
        <v>6</v>
      </c>
      <c r="AU167" s="29" t="str">
        <f t="shared" ref="AU167:AU170" si="53">IF(AND(AW167="High",BI167="High"),"Situationist",FALSE)</f>
        <v>Situationist</v>
      </c>
      <c r="AV167" s="29">
        <f>VLOOKUP(AU167,Ethics!D:E,2,FALSE)</f>
        <v>1</v>
      </c>
      <c r="AW167" t="str">
        <f t="shared" si="47"/>
        <v>High</v>
      </c>
      <c r="AX167">
        <f t="shared" si="48"/>
        <v>5.9</v>
      </c>
      <c r="AY167">
        <f>VLOOKUP(G167,Ethics!A:B,2,FALSE)</f>
        <v>3</v>
      </c>
      <c r="AZ167">
        <f>VLOOKUP(H167,Ethics!A:B,2,FALSE)</f>
        <v>8</v>
      </c>
      <c r="BA167">
        <f>VLOOKUP(I167,Ethics!A:B,2,FALSE)</f>
        <v>8</v>
      </c>
      <c r="BB167">
        <f>VLOOKUP(J167,Ethics!A:B,2,FALSE)</f>
        <v>5</v>
      </c>
      <c r="BC167">
        <f>VLOOKUP(K167,Ethics!A:B,2,FALSE)</f>
        <v>7</v>
      </c>
      <c r="BD167">
        <f>VLOOKUP(L167,Ethics!A:B,2,FALSE)</f>
        <v>4</v>
      </c>
      <c r="BE167">
        <f>VLOOKUP(M167,Ethics!A:B,2,FALSE)</f>
        <v>6</v>
      </c>
      <c r="BF167">
        <f>VLOOKUP(N167,Ethics!A:B,2,FALSE)</f>
        <v>3</v>
      </c>
      <c r="BG167">
        <f>VLOOKUP(O167,Ethics!A:B,2,FALSE)</f>
        <v>4</v>
      </c>
      <c r="BH167">
        <f>VLOOKUP(Q167,Ethics!A:B,2,FALSE)</f>
        <v>4</v>
      </c>
      <c r="BI167" t="str">
        <f t="shared" si="49"/>
        <v>High</v>
      </c>
      <c r="BJ167">
        <f t="shared" si="50"/>
        <v>5.2</v>
      </c>
      <c r="BL167">
        <f>VLOOKUP(Y167,'Personality Traits'!A:B,2,FALSE)</f>
        <v>2</v>
      </c>
      <c r="BM167">
        <f>8-VLOOKUP(Z167,'Personality Traits'!A:B,2,FALSE)</f>
        <v>2</v>
      </c>
      <c r="BN167">
        <f>VLOOKUP(AA167,'Personality Traits'!A:B,2,FALSE)</f>
        <v>5</v>
      </c>
      <c r="BO167">
        <f>8-VLOOKUP(AB167,'Personality Traits'!A:B,2,FALSE)</f>
        <v>6</v>
      </c>
      <c r="BP167">
        <f>VLOOKUP(AB167,'Personality Traits'!A:B,2,FALSE)</f>
        <v>2</v>
      </c>
      <c r="BQ167">
        <f>8-VLOOKUP(AD167,'Personality Traits'!A:B,2,FALSE)</f>
        <v>1</v>
      </c>
      <c r="BR167">
        <f>VLOOKUP(AE167,'Personality Traits'!A:B,2,FALSE)</f>
        <v>2</v>
      </c>
      <c r="BS167">
        <f>8-VLOOKUP(AF167,'Personality Traits'!A:B,2,FALSE)</f>
        <v>6</v>
      </c>
      <c r="BT167">
        <f>VLOOKUP(AG167,'Personality Traits'!A:B,2,FALSE)</f>
        <v>6</v>
      </c>
      <c r="BU167">
        <f>8-VLOOKUP(AJ167,'Personality Traits'!A:B,2,FALSE)</f>
        <v>5</v>
      </c>
      <c r="BV167">
        <f t="shared" si="51"/>
        <v>1.5</v>
      </c>
      <c r="BW167">
        <f t="shared" si="51"/>
        <v>2</v>
      </c>
      <c r="BX167">
        <f t="shared" si="51"/>
        <v>5.5</v>
      </c>
      <c r="BY167">
        <f t="shared" si="52"/>
        <v>6</v>
      </c>
      <c r="BZ167">
        <f t="shared" si="52"/>
        <v>3.5</v>
      </c>
      <c r="CA167" t="s">
        <v>32</v>
      </c>
      <c r="CB167">
        <f>VLOOKUP(CA167,'Level of traineeship or degree'!A:B,2,FALSE)</f>
        <v>3</v>
      </c>
      <c r="CE167" t="s">
        <v>13</v>
      </c>
      <c r="CF167">
        <f>VLOOKUP(CE167,Gender!A:B,2,FALSE)</f>
        <v>0</v>
      </c>
      <c r="CH167" t="s">
        <v>25</v>
      </c>
      <c r="CI167">
        <f>VLOOKUP(CH167,Culture!A:B,2,FALSE)</f>
        <v>7</v>
      </c>
      <c r="CK167" t="s">
        <v>26</v>
      </c>
      <c r="CL167" t="s">
        <v>26</v>
      </c>
      <c r="CM167" t="s">
        <v>15</v>
      </c>
      <c r="CN167" t="s">
        <v>9</v>
      </c>
      <c r="CO167" t="s">
        <v>15</v>
      </c>
      <c r="CP167" t="s">
        <v>15</v>
      </c>
      <c r="CQ167" t="s">
        <v>9</v>
      </c>
      <c r="CR167" t="s">
        <v>26</v>
      </c>
      <c r="CS167" t="s">
        <v>8</v>
      </c>
      <c r="CT167" t="s">
        <v>9</v>
      </c>
      <c r="CU167" t="s">
        <v>8</v>
      </c>
      <c r="CV167" t="s">
        <v>9</v>
      </c>
      <c r="CW167" t="s">
        <v>15</v>
      </c>
      <c r="CX167" t="s">
        <v>9</v>
      </c>
      <c r="CY167" t="s">
        <v>9</v>
      </c>
      <c r="CZ167" t="s">
        <v>16</v>
      </c>
      <c r="DA167" t="s">
        <v>9</v>
      </c>
      <c r="DB167" t="s">
        <v>8</v>
      </c>
      <c r="DC167" t="s">
        <v>8</v>
      </c>
      <c r="DD167" t="s">
        <v>9</v>
      </c>
      <c r="DE167" t="s">
        <v>9</v>
      </c>
      <c r="DF167" t="s">
        <v>9</v>
      </c>
      <c r="DG167" t="s">
        <v>9</v>
      </c>
      <c r="DH167" t="s">
        <v>15</v>
      </c>
      <c r="DI167" t="s">
        <v>9</v>
      </c>
      <c r="DJ167" t="s">
        <v>15</v>
      </c>
      <c r="DK167" t="s">
        <v>9</v>
      </c>
      <c r="DL167" t="s">
        <v>9</v>
      </c>
      <c r="DM167" t="s">
        <v>9</v>
      </c>
      <c r="DN167" t="s">
        <v>9</v>
      </c>
      <c r="DO167">
        <f t="shared" si="45"/>
        <v>147</v>
      </c>
      <c r="DP167">
        <f>7-VLOOKUP(CK167,'Professional Scepticism'!A:B,2,FALSE)</f>
        <v>6</v>
      </c>
      <c r="DQ167">
        <f>VLOOKUP(CV167,'Professional Scepticism'!A:B,2,FALSE)</f>
        <v>5</v>
      </c>
      <c r="DR167">
        <f>VLOOKUP(DG167,'Professional Scepticism'!A:B,2,FALSE)</f>
        <v>5</v>
      </c>
      <c r="DS167">
        <f>VLOOKUP(DI167,'Professional Scepticism'!A:B,2,FALSE)</f>
        <v>5</v>
      </c>
      <c r="DT167">
        <f>VLOOKUP(DJ167,'Professional Scepticism'!A:B,2,FALSE)</f>
        <v>4</v>
      </c>
      <c r="DU167">
        <f>VLOOKUP(DK167,'Professional Scepticism'!A:B,2,FALSE)</f>
        <v>5</v>
      </c>
      <c r="DV167">
        <f>VLOOKUP(DL167,'Professional Scepticism'!A:B,2,FALSE)</f>
        <v>5</v>
      </c>
      <c r="DW167">
        <f>VLOOKUP(DM167,'Professional Scepticism'!A:B,2,FALSE)</f>
        <v>5</v>
      </c>
      <c r="DX167">
        <f>VLOOKUP(DN167,'Professional Scepticism'!A:B,2,FALSE)</f>
        <v>5</v>
      </c>
      <c r="DY167">
        <f>7-VLOOKUP(CL167,'Professional Scepticism'!A:B,2,FALSE)</f>
        <v>6</v>
      </c>
      <c r="DZ167">
        <f>7-VLOOKUP(CM167,'Professional Scepticism'!A:B,2,FALSE)</f>
        <v>3</v>
      </c>
      <c r="EA167">
        <f>VLOOKUP(CN167,'Professional Scepticism'!A:B,2,FALSE)</f>
        <v>5</v>
      </c>
      <c r="EB167">
        <f>VLOOKUP(CO167,'Professional Scepticism'!A:B,2,FALSE)</f>
        <v>4</v>
      </c>
      <c r="EC167">
        <f>VLOOKUP(CP167,'Professional Scepticism'!A:B,2,FALSE)</f>
        <v>4</v>
      </c>
      <c r="ED167">
        <f>VLOOKUP(CQ167,'Professional Scepticism'!A:B,2,FALSE)</f>
        <v>5</v>
      </c>
      <c r="EE167">
        <f>7-VLOOKUP(CR167,'Professional Scepticism'!A:B,2,FALSE)</f>
        <v>6</v>
      </c>
      <c r="EF167">
        <f>7-VLOOKUP(CS167,'Professional Scepticism'!A:B,2,FALSE)</f>
        <v>5</v>
      </c>
      <c r="EG167">
        <f>VLOOKUP(CT167,'Professional Scepticism'!A:B,2,FALSE)</f>
        <v>5</v>
      </c>
      <c r="EH167">
        <f>7-VLOOKUP(CU167,'Professional Scepticism'!A:B,2,FALSE)</f>
        <v>5</v>
      </c>
      <c r="EI167">
        <f>VLOOKUP(CW167,'Professional Scepticism'!A:B,2,FALSE)</f>
        <v>4</v>
      </c>
      <c r="EJ167">
        <f>VLOOKUP(CX167,'Professional Scepticism'!A:B,2,FALSE)</f>
        <v>5</v>
      </c>
      <c r="EK167">
        <f>VLOOKUP(CY167,'Professional Scepticism'!A:B,2,FALSE)</f>
        <v>5</v>
      </c>
      <c r="EL167">
        <f>VLOOKUP(CZ167,'Professional Scepticism'!A:B,2,FALSE)</f>
        <v>6</v>
      </c>
      <c r="EM167">
        <f>VLOOKUP(DA167,'Professional Scepticism'!A:B,2,FALSE)</f>
        <v>5</v>
      </c>
      <c r="EN167">
        <f>7-VLOOKUP(DB167,'Professional Scepticism'!A:B,2,FALSE)</f>
        <v>5</v>
      </c>
      <c r="EO167">
        <f>7-VLOOKUP(DC167,'Professional Scepticism'!A:B,2,FALSE)</f>
        <v>5</v>
      </c>
      <c r="EP167">
        <f>VLOOKUP(DD167,'Professional Scepticism'!A:B,2,FALSE)</f>
        <v>5</v>
      </c>
      <c r="EQ167">
        <f>VLOOKUP(DE167,'Professional Scepticism'!A:B,2,FALSE)</f>
        <v>5</v>
      </c>
      <c r="ER167">
        <f>VLOOKUP(DF167,'Professional Scepticism'!A:B,2,FALSE)</f>
        <v>5</v>
      </c>
      <c r="ES167">
        <f>VLOOKUP(DH167,'Professional Scepticism'!A:B,2,FALSE)</f>
        <v>4</v>
      </c>
    </row>
    <row r="168" spans="1:149" x14ac:dyDescent="0.2">
      <c r="A168" s="2">
        <f t="shared" si="46"/>
        <v>163</v>
      </c>
      <c r="B168" t="b">
        <v>1</v>
      </c>
      <c r="C168" s="4">
        <v>100</v>
      </c>
      <c r="D168" t="s">
        <v>0</v>
      </c>
      <c r="E168" t="s">
        <v>2</v>
      </c>
      <c r="F168" t="s">
        <v>1</v>
      </c>
      <c r="G168" t="s">
        <v>3</v>
      </c>
      <c r="H168" t="s">
        <v>2</v>
      </c>
      <c r="I168" t="s">
        <v>4</v>
      </c>
      <c r="J168" t="s">
        <v>1</v>
      </c>
      <c r="K168" t="s">
        <v>5</v>
      </c>
      <c r="L168" t="s">
        <v>3</v>
      </c>
      <c r="M168" t="s">
        <v>23</v>
      </c>
      <c r="N168" t="s">
        <v>4</v>
      </c>
      <c r="O168" t="s">
        <v>4</v>
      </c>
      <c r="P168" t="s">
        <v>2</v>
      </c>
      <c r="Q168" t="s">
        <v>2</v>
      </c>
      <c r="R168" t="s">
        <v>1</v>
      </c>
      <c r="S168" t="s">
        <v>1</v>
      </c>
      <c r="T168" t="s">
        <v>1</v>
      </c>
      <c r="U168" t="s">
        <v>1</v>
      </c>
      <c r="V168" t="s">
        <v>2</v>
      </c>
      <c r="W168" t="s">
        <v>1</v>
      </c>
      <c r="X168" t="s">
        <v>1</v>
      </c>
      <c r="Y168" t="s">
        <v>9</v>
      </c>
      <c r="Z168" t="s">
        <v>9</v>
      </c>
      <c r="AA168" t="s">
        <v>9</v>
      </c>
      <c r="AB168" t="s">
        <v>8</v>
      </c>
      <c r="AC168" t="s">
        <v>9</v>
      </c>
      <c r="AD168" t="s">
        <v>24</v>
      </c>
      <c r="AE168" t="s">
        <v>9</v>
      </c>
      <c r="AF168" t="s">
        <v>24</v>
      </c>
      <c r="AG168" t="s">
        <v>9</v>
      </c>
      <c r="AJ168" t="s">
        <v>11</v>
      </c>
      <c r="AK168">
        <f>VLOOKUP(E168,Ethics!A:B,2,FALSE)</f>
        <v>8</v>
      </c>
      <c r="AL168">
        <f>VLOOKUP(P168,Ethics!A:B,2,FALSE)</f>
        <v>8</v>
      </c>
      <c r="AM168">
        <f>VLOOKUP(R168,Ethics!A:B,2,FALSE)</f>
        <v>9</v>
      </c>
      <c r="AN168">
        <f>VLOOKUP(S168,Ethics!A:B,2,FALSE)</f>
        <v>9</v>
      </c>
      <c r="AO168">
        <f>VLOOKUP(T168,Ethics!A:B,2,FALSE)</f>
        <v>9</v>
      </c>
      <c r="AP168">
        <f>VLOOKUP(U168,Ethics!A:B,2,FALSE)</f>
        <v>9</v>
      </c>
      <c r="AQ168">
        <f>VLOOKUP(V168,Ethics!A:B,2,FALSE)</f>
        <v>8</v>
      </c>
      <c r="AR168">
        <f>VLOOKUP(W168,Ethics!A:B,2,FALSE)</f>
        <v>9</v>
      </c>
      <c r="AS168">
        <f>VLOOKUP(X168,Ethics!A:B,2,FALSE)</f>
        <v>9</v>
      </c>
      <c r="AT168">
        <f>VLOOKUP(F168,Ethics!A:B,2,FALSE)</f>
        <v>9</v>
      </c>
      <c r="AU168" s="29" t="str">
        <f t="shared" si="53"/>
        <v>Situationist</v>
      </c>
      <c r="AV168" s="29">
        <f>VLOOKUP(AU168,Ethics!D:E,2,FALSE)</f>
        <v>1</v>
      </c>
      <c r="AW168" t="str">
        <f t="shared" si="47"/>
        <v>High</v>
      </c>
      <c r="AX168">
        <f t="shared" si="48"/>
        <v>8.6999999999999993</v>
      </c>
      <c r="AY168">
        <f>VLOOKUP(G168,Ethics!A:B,2,FALSE)</f>
        <v>2</v>
      </c>
      <c r="AZ168">
        <f>VLOOKUP(H168,Ethics!A:B,2,FALSE)</f>
        <v>8</v>
      </c>
      <c r="BA168">
        <f>VLOOKUP(I168,Ethics!A:B,2,FALSE)</f>
        <v>7</v>
      </c>
      <c r="BB168">
        <f>VLOOKUP(J168,Ethics!A:B,2,FALSE)</f>
        <v>9</v>
      </c>
      <c r="BC168">
        <f>VLOOKUP(K168,Ethics!A:B,2,FALSE)</f>
        <v>3</v>
      </c>
      <c r="BD168">
        <f>VLOOKUP(L168,Ethics!A:B,2,FALSE)</f>
        <v>2</v>
      </c>
      <c r="BE168">
        <f>VLOOKUP(M168,Ethics!A:B,2,FALSE)</f>
        <v>1</v>
      </c>
      <c r="BF168">
        <f>VLOOKUP(N168,Ethics!A:B,2,FALSE)</f>
        <v>7</v>
      </c>
      <c r="BG168">
        <f>VLOOKUP(O168,Ethics!A:B,2,FALSE)</f>
        <v>7</v>
      </c>
      <c r="BH168">
        <f>VLOOKUP(Q168,Ethics!A:B,2,FALSE)</f>
        <v>8</v>
      </c>
      <c r="BI168" t="str">
        <f t="shared" si="49"/>
        <v>High</v>
      </c>
      <c r="BJ168">
        <f t="shared" si="50"/>
        <v>5.4</v>
      </c>
      <c r="BL168">
        <f>VLOOKUP(Y168,'Personality Traits'!A:B,2,FALSE)</f>
        <v>6</v>
      </c>
      <c r="BM168">
        <f>8-VLOOKUP(Z168,'Personality Traits'!A:B,2,FALSE)</f>
        <v>2</v>
      </c>
      <c r="BN168">
        <f>VLOOKUP(AA168,'Personality Traits'!A:B,2,FALSE)</f>
        <v>6</v>
      </c>
      <c r="BO168">
        <f>8-VLOOKUP(AB168,'Personality Traits'!A:B,2,FALSE)</f>
        <v>6</v>
      </c>
      <c r="BP168">
        <f>VLOOKUP(AB168,'Personality Traits'!A:B,2,FALSE)</f>
        <v>2</v>
      </c>
      <c r="BQ168" t="e">
        <f>8-VLOOKUP(AD168,'Personality Traits'!A:B,2,FALSE)</f>
        <v>#N/A</v>
      </c>
      <c r="BR168">
        <f>VLOOKUP(AE168,'Personality Traits'!A:B,2,FALSE)</f>
        <v>6</v>
      </c>
      <c r="BS168" t="e">
        <f>8-VLOOKUP(AF168,'Personality Traits'!A:B,2,FALSE)</f>
        <v>#N/A</v>
      </c>
      <c r="BT168">
        <f>VLOOKUP(AG168,'Personality Traits'!A:B,2,FALSE)</f>
        <v>6</v>
      </c>
      <c r="BU168">
        <f>8-VLOOKUP(AJ168,'Personality Traits'!A:B,2,FALSE)</f>
        <v>4</v>
      </c>
      <c r="BV168" t="e">
        <f t="shared" si="51"/>
        <v>#N/A</v>
      </c>
      <c r="BW168">
        <f t="shared" si="51"/>
        <v>4</v>
      </c>
      <c r="BX168" t="e">
        <f t="shared" si="51"/>
        <v>#N/A</v>
      </c>
      <c r="BY168">
        <f t="shared" si="52"/>
        <v>6</v>
      </c>
      <c r="BZ168">
        <f t="shared" si="52"/>
        <v>3</v>
      </c>
      <c r="CA168" t="s">
        <v>32</v>
      </c>
      <c r="CB168">
        <f>VLOOKUP(CA168,'Level of traineeship or degree'!A:B,2,FALSE)</f>
        <v>3</v>
      </c>
      <c r="CE168" t="s">
        <v>22</v>
      </c>
      <c r="CF168">
        <f>VLOOKUP(CE168,Gender!A:B,2,FALSE)</f>
        <v>1</v>
      </c>
      <c r="CH168" t="s">
        <v>25</v>
      </c>
      <c r="CI168">
        <f>VLOOKUP(CH168,Culture!A:B,2,FALSE)</f>
        <v>7</v>
      </c>
      <c r="CK168" t="s">
        <v>26</v>
      </c>
      <c r="CL168" t="s">
        <v>26</v>
      </c>
      <c r="CM168" t="s">
        <v>17</v>
      </c>
      <c r="CN168" t="s">
        <v>9</v>
      </c>
      <c r="CO168" t="s">
        <v>9</v>
      </c>
      <c r="CP168" t="s">
        <v>9</v>
      </c>
      <c r="CQ168" t="s">
        <v>16</v>
      </c>
      <c r="CR168" t="s">
        <v>8</v>
      </c>
      <c r="CS168" t="s">
        <v>26</v>
      </c>
      <c r="CT168" t="s">
        <v>16</v>
      </c>
      <c r="CU168" t="s">
        <v>8</v>
      </c>
      <c r="CV168" t="s">
        <v>15</v>
      </c>
      <c r="CW168" t="s">
        <v>8</v>
      </c>
      <c r="CX168" t="s">
        <v>16</v>
      </c>
      <c r="CY168" t="s">
        <v>9</v>
      </c>
      <c r="CZ168" t="s">
        <v>9</v>
      </c>
      <c r="DA168" t="s">
        <v>9</v>
      </c>
      <c r="DB168" t="s">
        <v>26</v>
      </c>
      <c r="DC168" t="s">
        <v>26</v>
      </c>
      <c r="DD168" t="s">
        <v>9</v>
      </c>
      <c r="DE168" t="s">
        <v>16</v>
      </c>
      <c r="DF168" t="s">
        <v>16</v>
      </c>
      <c r="DG168" t="s">
        <v>9</v>
      </c>
      <c r="DH168" t="s">
        <v>16</v>
      </c>
      <c r="DI168" t="s">
        <v>16</v>
      </c>
      <c r="DJ168" t="s">
        <v>16</v>
      </c>
      <c r="DK168" t="s">
        <v>16</v>
      </c>
      <c r="DL168" t="s">
        <v>9</v>
      </c>
      <c r="DM168" t="s">
        <v>16</v>
      </c>
      <c r="DN168" t="s">
        <v>9</v>
      </c>
      <c r="DO168">
        <f t="shared" si="45"/>
        <v>160</v>
      </c>
      <c r="DP168">
        <f>7-VLOOKUP(CK168,'Professional Scepticism'!A:B,2,FALSE)</f>
        <v>6</v>
      </c>
      <c r="DQ168">
        <f>VLOOKUP(CV168,'Professional Scepticism'!A:B,2,FALSE)</f>
        <v>4</v>
      </c>
      <c r="DR168">
        <f>VLOOKUP(DG168,'Professional Scepticism'!A:B,2,FALSE)</f>
        <v>5</v>
      </c>
      <c r="DS168">
        <f>VLOOKUP(DI168,'Professional Scepticism'!A:B,2,FALSE)</f>
        <v>6</v>
      </c>
      <c r="DT168">
        <f>VLOOKUP(DJ168,'Professional Scepticism'!A:B,2,FALSE)</f>
        <v>6</v>
      </c>
      <c r="DU168">
        <f>VLOOKUP(DK168,'Professional Scepticism'!A:B,2,FALSE)</f>
        <v>6</v>
      </c>
      <c r="DV168">
        <f>VLOOKUP(DL168,'Professional Scepticism'!A:B,2,FALSE)</f>
        <v>5</v>
      </c>
      <c r="DW168">
        <f>VLOOKUP(DM168,'Professional Scepticism'!A:B,2,FALSE)</f>
        <v>6</v>
      </c>
      <c r="DX168">
        <f>VLOOKUP(DN168,'Professional Scepticism'!A:B,2,FALSE)</f>
        <v>5</v>
      </c>
      <c r="DY168">
        <f>7-VLOOKUP(CL168,'Professional Scepticism'!A:B,2,FALSE)</f>
        <v>6</v>
      </c>
      <c r="DZ168">
        <f>7-VLOOKUP(CM168,'Professional Scepticism'!A:B,2,FALSE)</f>
        <v>4</v>
      </c>
      <c r="EA168">
        <f>VLOOKUP(CN168,'Professional Scepticism'!A:B,2,FALSE)</f>
        <v>5</v>
      </c>
      <c r="EB168">
        <f>VLOOKUP(CO168,'Professional Scepticism'!A:B,2,FALSE)</f>
        <v>5</v>
      </c>
      <c r="EC168">
        <f>VLOOKUP(CP168,'Professional Scepticism'!A:B,2,FALSE)</f>
        <v>5</v>
      </c>
      <c r="ED168">
        <f>VLOOKUP(CQ168,'Professional Scepticism'!A:B,2,FALSE)</f>
        <v>6</v>
      </c>
      <c r="EE168">
        <f>7-VLOOKUP(CR168,'Professional Scepticism'!A:B,2,FALSE)</f>
        <v>5</v>
      </c>
      <c r="EF168">
        <f>7-VLOOKUP(CS168,'Professional Scepticism'!A:B,2,FALSE)</f>
        <v>6</v>
      </c>
      <c r="EG168">
        <f>VLOOKUP(CT168,'Professional Scepticism'!A:B,2,FALSE)</f>
        <v>6</v>
      </c>
      <c r="EH168">
        <f>7-VLOOKUP(CU168,'Professional Scepticism'!A:B,2,FALSE)</f>
        <v>5</v>
      </c>
      <c r="EI168">
        <f>VLOOKUP(CW168,'Professional Scepticism'!A:B,2,FALSE)</f>
        <v>2</v>
      </c>
      <c r="EJ168">
        <f>VLOOKUP(CX168,'Professional Scepticism'!A:B,2,FALSE)</f>
        <v>6</v>
      </c>
      <c r="EK168">
        <f>VLOOKUP(CY168,'Professional Scepticism'!A:B,2,FALSE)</f>
        <v>5</v>
      </c>
      <c r="EL168">
        <f>VLOOKUP(CZ168,'Professional Scepticism'!A:B,2,FALSE)</f>
        <v>5</v>
      </c>
      <c r="EM168">
        <f>VLOOKUP(DA168,'Professional Scepticism'!A:B,2,FALSE)</f>
        <v>5</v>
      </c>
      <c r="EN168">
        <f>7-VLOOKUP(DB168,'Professional Scepticism'!A:B,2,FALSE)</f>
        <v>6</v>
      </c>
      <c r="EO168">
        <f>7-VLOOKUP(DC168,'Professional Scepticism'!A:B,2,FALSE)</f>
        <v>6</v>
      </c>
      <c r="EP168">
        <f>VLOOKUP(DD168,'Professional Scepticism'!A:B,2,FALSE)</f>
        <v>5</v>
      </c>
      <c r="EQ168">
        <f>VLOOKUP(DE168,'Professional Scepticism'!A:B,2,FALSE)</f>
        <v>6</v>
      </c>
      <c r="ER168">
        <f>VLOOKUP(DF168,'Professional Scepticism'!A:B,2,FALSE)</f>
        <v>6</v>
      </c>
      <c r="ES168">
        <f>VLOOKUP(DH168,'Professional Scepticism'!A:B,2,FALSE)</f>
        <v>6</v>
      </c>
    </row>
    <row r="169" spans="1:149" x14ac:dyDescent="0.2">
      <c r="A169" s="2">
        <f t="shared" si="46"/>
        <v>164</v>
      </c>
      <c r="B169" t="b">
        <v>1</v>
      </c>
      <c r="C169" s="4">
        <v>100</v>
      </c>
      <c r="D169" t="s">
        <v>0</v>
      </c>
      <c r="E169" t="s">
        <v>2</v>
      </c>
      <c r="F169" t="s">
        <v>2</v>
      </c>
      <c r="G169" t="s">
        <v>5</v>
      </c>
      <c r="H169" t="s">
        <v>2</v>
      </c>
      <c r="I169" t="s">
        <v>2</v>
      </c>
      <c r="J169" t="s">
        <v>2</v>
      </c>
      <c r="K169" t="s">
        <v>2</v>
      </c>
      <c r="L169" t="s">
        <v>2</v>
      </c>
      <c r="M169" t="s">
        <v>4</v>
      </c>
      <c r="N169" t="s">
        <v>7</v>
      </c>
      <c r="O169" t="s">
        <v>11</v>
      </c>
      <c r="P169" t="s">
        <v>2</v>
      </c>
      <c r="Q169" t="s">
        <v>4</v>
      </c>
      <c r="R169" t="s">
        <v>4</v>
      </c>
      <c r="S169" t="s">
        <v>2</v>
      </c>
      <c r="T169" t="s">
        <v>2</v>
      </c>
      <c r="U169" t="s">
        <v>2</v>
      </c>
      <c r="V169" t="s">
        <v>7</v>
      </c>
      <c r="W169" t="s">
        <v>2</v>
      </c>
      <c r="X169" t="s">
        <v>2</v>
      </c>
      <c r="Y169" t="s">
        <v>18</v>
      </c>
      <c r="Z169" t="s">
        <v>19</v>
      </c>
      <c r="AA169" t="s">
        <v>9</v>
      </c>
      <c r="AB169" t="s">
        <v>18</v>
      </c>
      <c r="AC169" t="s">
        <v>19</v>
      </c>
      <c r="AD169" t="s">
        <v>19</v>
      </c>
      <c r="AE169" t="s">
        <v>9</v>
      </c>
      <c r="AF169" t="s">
        <v>8</v>
      </c>
      <c r="AG169" t="s">
        <v>9</v>
      </c>
      <c r="AJ169" t="s">
        <v>19</v>
      </c>
      <c r="AK169">
        <f>VLOOKUP(E169,Ethics!A:B,2,FALSE)</f>
        <v>8</v>
      </c>
      <c r="AL169">
        <f>VLOOKUP(P169,Ethics!A:B,2,FALSE)</f>
        <v>8</v>
      </c>
      <c r="AM169">
        <f>VLOOKUP(R169,Ethics!A:B,2,FALSE)</f>
        <v>7</v>
      </c>
      <c r="AN169">
        <f>VLOOKUP(S169,Ethics!A:B,2,FALSE)</f>
        <v>8</v>
      </c>
      <c r="AO169">
        <f>VLOOKUP(T169,Ethics!A:B,2,FALSE)</f>
        <v>8</v>
      </c>
      <c r="AP169">
        <f>VLOOKUP(U169,Ethics!A:B,2,FALSE)</f>
        <v>8</v>
      </c>
      <c r="AQ169">
        <f>VLOOKUP(V169,Ethics!A:B,2,FALSE)</f>
        <v>4</v>
      </c>
      <c r="AR169">
        <f>VLOOKUP(W169,Ethics!A:B,2,FALSE)</f>
        <v>8</v>
      </c>
      <c r="AS169">
        <f>VLOOKUP(X169,Ethics!A:B,2,FALSE)</f>
        <v>8</v>
      </c>
      <c r="AT169">
        <f>VLOOKUP(F169,Ethics!A:B,2,FALSE)</f>
        <v>8</v>
      </c>
      <c r="AU169" s="29" t="str">
        <f t="shared" si="53"/>
        <v>Situationist</v>
      </c>
      <c r="AV169" s="29">
        <f>VLOOKUP(AU169,Ethics!D:E,2,FALSE)</f>
        <v>1</v>
      </c>
      <c r="AW169" t="str">
        <f t="shared" si="47"/>
        <v>High</v>
      </c>
      <c r="AX169">
        <f t="shared" si="48"/>
        <v>7.5</v>
      </c>
      <c r="AY169">
        <f>VLOOKUP(G169,Ethics!A:B,2,FALSE)</f>
        <v>3</v>
      </c>
      <c r="AZ169">
        <f>VLOOKUP(H169,Ethics!A:B,2,FALSE)</f>
        <v>8</v>
      </c>
      <c r="BA169">
        <f>VLOOKUP(I169,Ethics!A:B,2,FALSE)</f>
        <v>8</v>
      </c>
      <c r="BB169">
        <f>VLOOKUP(J169,Ethics!A:B,2,FALSE)</f>
        <v>8</v>
      </c>
      <c r="BC169">
        <f>VLOOKUP(K169,Ethics!A:B,2,FALSE)</f>
        <v>8</v>
      </c>
      <c r="BD169">
        <f>VLOOKUP(L169,Ethics!A:B,2,FALSE)</f>
        <v>8</v>
      </c>
      <c r="BE169">
        <f>VLOOKUP(M169,Ethics!A:B,2,FALSE)</f>
        <v>7</v>
      </c>
      <c r="BF169">
        <f>VLOOKUP(N169,Ethics!A:B,2,FALSE)</f>
        <v>4</v>
      </c>
      <c r="BG169">
        <f>VLOOKUP(O169,Ethics!A:B,2,FALSE)</f>
        <v>5</v>
      </c>
      <c r="BH169">
        <f>VLOOKUP(Q169,Ethics!A:B,2,FALSE)</f>
        <v>7</v>
      </c>
      <c r="BI169" t="str">
        <f t="shared" si="49"/>
        <v>High</v>
      </c>
      <c r="BJ169">
        <f t="shared" si="50"/>
        <v>6.6</v>
      </c>
      <c r="BL169">
        <f>VLOOKUP(Y169,'Personality Traits'!A:B,2,FALSE)</f>
        <v>3</v>
      </c>
      <c r="BM169">
        <f>8-VLOOKUP(Z169,'Personality Traits'!A:B,2,FALSE)</f>
        <v>3</v>
      </c>
      <c r="BN169">
        <f>VLOOKUP(AA169,'Personality Traits'!A:B,2,FALSE)</f>
        <v>6</v>
      </c>
      <c r="BO169">
        <f>8-VLOOKUP(AB169,'Personality Traits'!A:B,2,FALSE)</f>
        <v>5</v>
      </c>
      <c r="BP169">
        <f>VLOOKUP(AB169,'Personality Traits'!A:B,2,FALSE)</f>
        <v>3</v>
      </c>
      <c r="BQ169">
        <f>8-VLOOKUP(AD169,'Personality Traits'!A:B,2,FALSE)</f>
        <v>3</v>
      </c>
      <c r="BR169">
        <f>VLOOKUP(AE169,'Personality Traits'!A:B,2,FALSE)</f>
        <v>6</v>
      </c>
      <c r="BS169">
        <f>8-VLOOKUP(AF169,'Personality Traits'!A:B,2,FALSE)</f>
        <v>6</v>
      </c>
      <c r="BT169">
        <f>VLOOKUP(AG169,'Personality Traits'!A:B,2,FALSE)</f>
        <v>6</v>
      </c>
      <c r="BU169">
        <f>8-VLOOKUP(AJ169,'Personality Traits'!A:B,2,FALSE)</f>
        <v>3</v>
      </c>
      <c r="BV169">
        <f t="shared" si="51"/>
        <v>3</v>
      </c>
      <c r="BW169">
        <f t="shared" si="51"/>
        <v>4.5</v>
      </c>
      <c r="BX169">
        <f t="shared" si="51"/>
        <v>6</v>
      </c>
      <c r="BY169">
        <f t="shared" si="52"/>
        <v>5.5</v>
      </c>
      <c r="BZ169">
        <f t="shared" si="52"/>
        <v>3</v>
      </c>
      <c r="CA169" t="s">
        <v>32</v>
      </c>
      <c r="CB169">
        <f>VLOOKUP(CA169,'Level of traineeship or degree'!A:B,2,FALSE)</f>
        <v>3</v>
      </c>
      <c r="CE169" t="s">
        <v>22</v>
      </c>
      <c r="CF169">
        <f>VLOOKUP(CE169,Gender!A:B,2,FALSE)</f>
        <v>1</v>
      </c>
      <c r="CH169" t="s">
        <v>25</v>
      </c>
      <c r="CI169">
        <f>VLOOKUP(CH169,Culture!A:B,2,FALSE)</f>
        <v>7</v>
      </c>
      <c r="CK169" t="s">
        <v>17</v>
      </c>
      <c r="CL169" t="s">
        <v>8</v>
      </c>
      <c r="CM169" t="s">
        <v>15</v>
      </c>
      <c r="CN169" t="s">
        <v>9</v>
      </c>
      <c r="CO169" t="s">
        <v>15</v>
      </c>
      <c r="CP169" t="s">
        <v>9</v>
      </c>
      <c r="CQ169" t="s">
        <v>9</v>
      </c>
      <c r="CR169" t="s">
        <v>17</v>
      </c>
      <c r="CS169" t="s">
        <v>8</v>
      </c>
      <c r="CT169" t="s">
        <v>15</v>
      </c>
      <c r="CU169" t="s">
        <v>8</v>
      </c>
      <c r="CV169" t="s">
        <v>9</v>
      </c>
      <c r="CW169" t="s">
        <v>15</v>
      </c>
      <c r="CX169" t="s">
        <v>9</v>
      </c>
      <c r="CY169" t="s">
        <v>9</v>
      </c>
      <c r="CZ169" t="s">
        <v>16</v>
      </c>
      <c r="DA169" t="s">
        <v>9</v>
      </c>
      <c r="DB169" t="s">
        <v>8</v>
      </c>
      <c r="DC169" t="s">
        <v>17</v>
      </c>
      <c r="DD169" t="s">
        <v>9</v>
      </c>
      <c r="DE169" t="s">
        <v>9</v>
      </c>
      <c r="DF169" t="s">
        <v>16</v>
      </c>
      <c r="DG169" t="s">
        <v>15</v>
      </c>
      <c r="DH169" t="s">
        <v>9</v>
      </c>
      <c r="DI169" t="s">
        <v>16</v>
      </c>
      <c r="DJ169" t="s">
        <v>9</v>
      </c>
      <c r="DK169" t="s">
        <v>9</v>
      </c>
      <c r="DL169" t="s">
        <v>15</v>
      </c>
      <c r="DM169" t="s">
        <v>16</v>
      </c>
      <c r="DN169" t="s">
        <v>9</v>
      </c>
      <c r="DO169">
        <f t="shared" si="45"/>
        <v>144</v>
      </c>
      <c r="DP169">
        <f>7-VLOOKUP(CK169,'Professional Scepticism'!A:B,2,FALSE)</f>
        <v>4</v>
      </c>
      <c r="DQ169">
        <f>VLOOKUP(CV169,'Professional Scepticism'!A:B,2,FALSE)</f>
        <v>5</v>
      </c>
      <c r="DR169">
        <f>VLOOKUP(DG169,'Professional Scepticism'!A:B,2,FALSE)</f>
        <v>4</v>
      </c>
      <c r="DS169">
        <f>VLOOKUP(DI169,'Professional Scepticism'!A:B,2,FALSE)</f>
        <v>6</v>
      </c>
      <c r="DT169">
        <f>VLOOKUP(DJ169,'Professional Scepticism'!A:B,2,FALSE)</f>
        <v>5</v>
      </c>
      <c r="DU169">
        <f>VLOOKUP(DK169,'Professional Scepticism'!A:B,2,FALSE)</f>
        <v>5</v>
      </c>
      <c r="DV169">
        <f>VLOOKUP(DL169,'Professional Scepticism'!A:B,2,FALSE)</f>
        <v>4</v>
      </c>
      <c r="DW169">
        <f>VLOOKUP(DM169,'Professional Scepticism'!A:B,2,FALSE)</f>
        <v>6</v>
      </c>
      <c r="DX169">
        <f>VLOOKUP(DN169,'Professional Scepticism'!A:B,2,FALSE)</f>
        <v>5</v>
      </c>
      <c r="DY169">
        <f>7-VLOOKUP(CL169,'Professional Scepticism'!A:B,2,FALSE)</f>
        <v>5</v>
      </c>
      <c r="DZ169">
        <f>7-VLOOKUP(CM169,'Professional Scepticism'!A:B,2,FALSE)</f>
        <v>3</v>
      </c>
      <c r="EA169">
        <f>VLOOKUP(CN169,'Professional Scepticism'!A:B,2,FALSE)</f>
        <v>5</v>
      </c>
      <c r="EB169">
        <f>VLOOKUP(CO169,'Professional Scepticism'!A:B,2,FALSE)</f>
        <v>4</v>
      </c>
      <c r="EC169">
        <f>VLOOKUP(CP169,'Professional Scepticism'!A:B,2,FALSE)</f>
        <v>5</v>
      </c>
      <c r="ED169">
        <f>VLOOKUP(CQ169,'Professional Scepticism'!A:B,2,FALSE)</f>
        <v>5</v>
      </c>
      <c r="EE169">
        <f>7-VLOOKUP(CR169,'Professional Scepticism'!A:B,2,FALSE)</f>
        <v>4</v>
      </c>
      <c r="EF169">
        <f>7-VLOOKUP(CS169,'Professional Scepticism'!A:B,2,FALSE)</f>
        <v>5</v>
      </c>
      <c r="EG169">
        <f>VLOOKUP(CT169,'Professional Scepticism'!A:B,2,FALSE)</f>
        <v>4</v>
      </c>
      <c r="EH169">
        <f>7-VLOOKUP(CU169,'Professional Scepticism'!A:B,2,FALSE)</f>
        <v>5</v>
      </c>
      <c r="EI169">
        <f>VLOOKUP(CW169,'Professional Scepticism'!A:B,2,FALSE)</f>
        <v>4</v>
      </c>
      <c r="EJ169">
        <f>VLOOKUP(CX169,'Professional Scepticism'!A:B,2,FALSE)</f>
        <v>5</v>
      </c>
      <c r="EK169">
        <f>VLOOKUP(CY169,'Professional Scepticism'!A:B,2,FALSE)</f>
        <v>5</v>
      </c>
      <c r="EL169">
        <f>VLOOKUP(CZ169,'Professional Scepticism'!A:B,2,FALSE)</f>
        <v>6</v>
      </c>
      <c r="EM169">
        <f>VLOOKUP(DA169,'Professional Scepticism'!A:B,2,FALSE)</f>
        <v>5</v>
      </c>
      <c r="EN169">
        <f>7-VLOOKUP(DB169,'Professional Scepticism'!A:B,2,FALSE)</f>
        <v>5</v>
      </c>
      <c r="EO169">
        <f>7-VLOOKUP(DC169,'Professional Scepticism'!A:B,2,FALSE)</f>
        <v>4</v>
      </c>
      <c r="EP169">
        <f>VLOOKUP(DD169,'Professional Scepticism'!A:B,2,FALSE)</f>
        <v>5</v>
      </c>
      <c r="EQ169">
        <f>VLOOKUP(DE169,'Professional Scepticism'!A:B,2,FALSE)</f>
        <v>5</v>
      </c>
      <c r="ER169">
        <f>VLOOKUP(DF169,'Professional Scepticism'!A:B,2,FALSE)</f>
        <v>6</v>
      </c>
      <c r="ES169">
        <f>VLOOKUP(DH169,'Professional Scepticism'!A:B,2,FALSE)</f>
        <v>5</v>
      </c>
    </row>
    <row r="170" spans="1:149" x14ac:dyDescent="0.2">
      <c r="A170" s="2">
        <f t="shared" si="46"/>
        <v>165</v>
      </c>
      <c r="B170" t="b">
        <v>1</v>
      </c>
      <c r="C170" s="4">
        <v>100</v>
      </c>
      <c r="D170" t="s">
        <v>0</v>
      </c>
      <c r="E170" t="s">
        <v>2</v>
      </c>
      <c r="F170" t="s">
        <v>4</v>
      </c>
      <c r="G170" t="s">
        <v>23</v>
      </c>
      <c r="H170" t="s">
        <v>1</v>
      </c>
      <c r="I170" t="s">
        <v>4</v>
      </c>
      <c r="J170" t="s">
        <v>6</v>
      </c>
      <c r="K170" t="s">
        <v>4</v>
      </c>
      <c r="L170" t="s">
        <v>4</v>
      </c>
      <c r="M170" t="s">
        <v>11</v>
      </c>
      <c r="N170" t="s">
        <v>4</v>
      </c>
      <c r="O170" t="s">
        <v>7</v>
      </c>
      <c r="P170" t="s">
        <v>6</v>
      </c>
      <c r="Q170" t="s">
        <v>6</v>
      </c>
      <c r="R170" t="s">
        <v>2</v>
      </c>
      <c r="S170" t="s">
        <v>1</v>
      </c>
      <c r="T170" t="s">
        <v>1</v>
      </c>
      <c r="U170" t="s">
        <v>1</v>
      </c>
      <c r="V170" t="s">
        <v>6</v>
      </c>
      <c r="W170" t="s">
        <v>4</v>
      </c>
      <c r="X170" t="s">
        <v>2</v>
      </c>
      <c r="Y170" t="s">
        <v>18</v>
      </c>
      <c r="Z170" t="s">
        <v>24</v>
      </c>
      <c r="AA170" t="s">
        <v>19</v>
      </c>
      <c r="AB170" t="s">
        <v>10</v>
      </c>
      <c r="AC170" t="s">
        <v>19</v>
      </c>
      <c r="AD170" t="s">
        <v>19</v>
      </c>
      <c r="AE170" t="s">
        <v>9</v>
      </c>
      <c r="AF170" t="s">
        <v>24</v>
      </c>
      <c r="AG170" t="s">
        <v>11</v>
      </c>
      <c r="AJ170" t="s">
        <v>19</v>
      </c>
      <c r="AK170">
        <f>VLOOKUP(E170,Ethics!A:B,2,FALSE)</f>
        <v>8</v>
      </c>
      <c r="AL170">
        <f>VLOOKUP(P170,Ethics!A:B,2,FALSE)</f>
        <v>6</v>
      </c>
      <c r="AM170">
        <f>VLOOKUP(R170,Ethics!A:B,2,FALSE)</f>
        <v>8</v>
      </c>
      <c r="AN170">
        <f>VLOOKUP(S170,Ethics!A:B,2,FALSE)</f>
        <v>9</v>
      </c>
      <c r="AO170">
        <f>VLOOKUP(T170,Ethics!A:B,2,FALSE)</f>
        <v>9</v>
      </c>
      <c r="AP170">
        <f>VLOOKUP(U170,Ethics!A:B,2,FALSE)</f>
        <v>9</v>
      </c>
      <c r="AQ170">
        <f>VLOOKUP(V170,Ethics!A:B,2,FALSE)</f>
        <v>6</v>
      </c>
      <c r="AR170">
        <f>VLOOKUP(W170,Ethics!A:B,2,FALSE)</f>
        <v>7</v>
      </c>
      <c r="AS170">
        <f>VLOOKUP(X170,Ethics!A:B,2,FALSE)</f>
        <v>8</v>
      </c>
      <c r="AT170">
        <f>VLOOKUP(F170,Ethics!A:B,2,FALSE)</f>
        <v>7</v>
      </c>
      <c r="AU170" s="29" t="str">
        <f t="shared" si="53"/>
        <v>Situationist</v>
      </c>
      <c r="AV170" s="29">
        <f>VLOOKUP(AU170,Ethics!D:E,2,FALSE)</f>
        <v>1</v>
      </c>
      <c r="AW170" t="str">
        <f t="shared" si="47"/>
        <v>High</v>
      </c>
      <c r="AX170">
        <f t="shared" si="48"/>
        <v>7.7</v>
      </c>
      <c r="AY170">
        <f>VLOOKUP(G170,Ethics!A:B,2,FALSE)</f>
        <v>1</v>
      </c>
      <c r="AZ170">
        <f>VLOOKUP(H170,Ethics!A:B,2,FALSE)</f>
        <v>9</v>
      </c>
      <c r="BA170">
        <f>VLOOKUP(I170,Ethics!A:B,2,FALSE)</f>
        <v>7</v>
      </c>
      <c r="BB170">
        <f>VLOOKUP(J170,Ethics!A:B,2,FALSE)</f>
        <v>6</v>
      </c>
      <c r="BC170">
        <f>VLOOKUP(K170,Ethics!A:B,2,FALSE)</f>
        <v>7</v>
      </c>
      <c r="BD170">
        <f>VLOOKUP(L170,Ethics!A:B,2,FALSE)</f>
        <v>7</v>
      </c>
      <c r="BE170">
        <f>VLOOKUP(M170,Ethics!A:B,2,FALSE)</f>
        <v>5</v>
      </c>
      <c r="BF170">
        <f>VLOOKUP(N170,Ethics!A:B,2,FALSE)</f>
        <v>7</v>
      </c>
      <c r="BG170">
        <f>VLOOKUP(O170,Ethics!A:B,2,FALSE)</f>
        <v>4</v>
      </c>
      <c r="BH170">
        <f>VLOOKUP(Q170,Ethics!A:B,2,FALSE)</f>
        <v>6</v>
      </c>
      <c r="BI170" t="str">
        <f t="shared" si="49"/>
        <v>High</v>
      </c>
      <c r="BJ170">
        <f t="shared" si="50"/>
        <v>5.9</v>
      </c>
      <c r="BL170">
        <f>VLOOKUP(Y170,'Personality Traits'!A:B,2,FALSE)</f>
        <v>3</v>
      </c>
      <c r="BM170" t="e">
        <f>8-VLOOKUP(Z170,'Personality Traits'!A:B,2,FALSE)</f>
        <v>#N/A</v>
      </c>
      <c r="BN170">
        <f>VLOOKUP(AA170,'Personality Traits'!A:B,2,FALSE)</f>
        <v>5</v>
      </c>
      <c r="BO170">
        <f>8-VLOOKUP(AB170,'Personality Traits'!A:B,2,FALSE)</f>
        <v>1</v>
      </c>
      <c r="BP170">
        <f>VLOOKUP(AB170,'Personality Traits'!A:B,2,FALSE)</f>
        <v>7</v>
      </c>
      <c r="BQ170">
        <f>8-VLOOKUP(AD170,'Personality Traits'!A:B,2,FALSE)</f>
        <v>3</v>
      </c>
      <c r="BR170">
        <f>VLOOKUP(AE170,'Personality Traits'!A:B,2,FALSE)</f>
        <v>6</v>
      </c>
      <c r="BS170" t="e">
        <f>8-VLOOKUP(AF170,'Personality Traits'!A:B,2,FALSE)</f>
        <v>#N/A</v>
      </c>
      <c r="BT170">
        <f>VLOOKUP(AG170,'Personality Traits'!A:B,2,FALSE)</f>
        <v>4</v>
      </c>
      <c r="BU170">
        <f>8-VLOOKUP(AJ170,'Personality Traits'!A:B,2,FALSE)</f>
        <v>3</v>
      </c>
      <c r="BV170">
        <f t="shared" si="51"/>
        <v>3</v>
      </c>
      <c r="BW170" t="e">
        <f t="shared" si="51"/>
        <v>#N/A</v>
      </c>
      <c r="BX170" t="e">
        <f t="shared" si="51"/>
        <v>#N/A</v>
      </c>
      <c r="BY170">
        <f t="shared" si="52"/>
        <v>2.5</v>
      </c>
      <c r="BZ170">
        <f t="shared" si="52"/>
        <v>5</v>
      </c>
      <c r="CA170" t="s">
        <v>32</v>
      </c>
      <c r="CB170">
        <f>VLOOKUP(CA170,'Level of traineeship or degree'!A:B,2,FALSE)</f>
        <v>3</v>
      </c>
      <c r="CE170" t="s">
        <v>13</v>
      </c>
      <c r="CF170">
        <f>VLOOKUP(CE170,Gender!A:B,2,FALSE)</f>
        <v>0</v>
      </c>
      <c r="CG170" t="s">
        <v>222</v>
      </c>
      <c r="CH170" t="s">
        <v>30</v>
      </c>
      <c r="CI170">
        <f>VLOOKUP(CH170,Culture!A:B,2,FALSE)</f>
        <v>11</v>
      </c>
      <c r="CK170" t="s">
        <v>9</v>
      </c>
      <c r="CL170" t="s">
        <v>17</v>
      </c>
      <c r="CM170" t="s">
        <v>17</v>
      </c>
      <c r="CN170" t="s">
        <v>15</v>
      </c>
      <c r="CO170" t="s">
        <v>17</v>
      </c>
      <c r="CP170" t="s">
        <v>9</v>
      </c>
      <c r="CQ170" t="s">
        <v>9</v>
      </c>
      <c r="CR170" t="s">
        <v>15</v>
      </c>
      <c r="CS170" t="s">
        <v>9</v>
      </c>
      <c r="CT170" t="s">
        <v>17</v>
      </c>
      <c r="CU170" t="s">
        <v>15</v>
      </c>
      <c r="CV170" t="s">
        <v>15</v>
      </c>
      <c r="CW170" t="s">
        <v>15</v>
      </c>
      <c r="CX170" t="s">
        <v>15</v>
      </c>
      <c r="CY170" t="s">
        <v>9</v>
      </c>
      <c r="CZ170" t="s">
        <v>15</v>
      </c>
      <c r="DA170" t="s">
        <v>15</v>
      </c>
      <c r="DB170" t="s">
        <v>17</v>
      </c>
      <c r="DC170" t="s">
        <v>9</v>
      </c>
      <c r="DD170" t="s">
        <v>9</v>
      </c>
      <c r="DE170" t="s">
        <v>9</v>
      </c>
      <c r="DF170" t="s">
        <v>15</v>
      </c>
      <c r="DG170" t="s">
        <v>9</v>
      </c>
      <c r="DH170" t="s">
        <v>15</v>
      </c>
      <c r="DI170" t="s">
        <v>9</v>
      </c>
      <c r="DJ170" t="s">
        <v>16</v>
      </c>
      <c r="DK170" t="s">
        <v>15</v>
      </c>
      <c r="DL170" t="s">
        <v>15</v>
      </c>
      <c r="DM170" t="s">
        <v>9</v>
      </c>
      <c r="DN170" t="s">
        <v>9</v>
      </c>
      <c r="DO170">
        <f t="shared" si="45"/>
        <v>121</v>
      </c>
      <c r="DP170">
        <f>7-VLOOKUP(CK170,'Professional Scepticism'!A:B,2,FALSE)</f>
        <v>2</v>
      </c>
      <c r="DQ170">
        <f>VLOOKUP(CV170,'Professional Scepticism'!A:B,2,FALSE)</f>
        <v>4</v>
      </c>
      <c r="DR170">
        <f>VLOOKUP(DG170,'Professional Scepticism'!A:B,2,FALSE)</f>
        <v>5</v>
      </c>
      <c r="DS170">
        <f>VLOOKUP(DI170,'Professional Scepticism'!A:B,2,FALSE)</f>
        <v>5</v>
      </c>
      <c r="DT170">
        <f>VLOOKUP(DJ170,'Professional Scepticism'!A:B,2,FALSE)</f>
        <v>6</v>
      </c>
      <c r="DU170">
        <f>VLOOKUP(DK170,'Professional Scepticism'!A:B,2,FALSE)</f>
        <v>4</v>
      </c>
      <c r="DV170">
        <f>VLOOKUP(DL170,'Professional Scepticism'!A:B,2,FALSE)</f>
        <v>4</v>
      </c>
      <c r="DW170">
        <f>VLOOKUP(DM170,'Professional Scepticism'!A:B,2,FALSE)</f>
        <v>5</v>
      </c>
      <c r="DX170">
        <f>VLOOKUP(DN170,'Professional Scepticism'!A:B,2,FALSE)</f>
        <v>5</v>
      </c>
      <c r="DY170">
        <f>7-VLOOKUP(CL170,'Professional Scepticism'!A:B,2,FALSE)</f>
        <v>4</v>
      </c>
      <c r="DZ170">
        <f>7-VLOOKUP(CM170,'Professional Scepticism'!A:B,2,FALSE)</f>
        <v>4</v>
      </c>
      <c r="EA170">
        <f>VLOOKUP(CN170,'Professional Scepticism'!A:B,2,FALSE)</f>
        <v>4</v>
      </c>
      <c r="EB170">
        <f>VLOOKUP(CO170,'Professional Scepticism'!A:B,2,FALSE)</f>
        <v>3</v>
      </c>
      <c r="EC170">
        <f>VLOOKUP(CP170,'Professional Scepticism'!A:B,2,FALSE)</f>
        <v>5</v>
      </c>
      <c r="ED170">
        <f>VLOOKUP(CQ170,'Professional Scepticism'!A:B,2,FALSE)</f>
        <v>5</v>
      </c>
      <c r="EE170">
        <f>7-VLOOKUP(CR170,'Professional Scepticism'!A:B,2,FALSE)</f>
        <v>3</v>
      </c>
      <c r="EF170">
        <f>7-VLOOKUP(CS170,'Professional Scepticism'!A:B,2,FALSE)</f>
        <v>2</v>
      </c>
      <c r="EG170">
        <f>VLOOKUP(CT170,'Professional Scepticism'!A:B,2,FALSE)</f>
        <v>3</v>
      </c>
      <c r="EH170">
        <f>7-VLOOKUP(CU170,'Professional Scepticism'!A:B,2,FALSE)</f>
        <v>3</v>
      </c>
      <c r="EI170">
        <f>VLOOKUP(CW170,'Professional Scepticism'!A:B,2,FALSE)</f>
        <v>4</v>
      </c>
      <c r="EJ170">
        <f>VLOOKUP(CX170,'Professional Scepticism'!A:B,2,FALSE)</f>
        <v>4</v>
      </c>
      <c r="EK170">
        <f>VLOOKUP(CY170,'Professional Scepticism'!A:B,2,FALSE)</f>
        <v>5</v>
      </c>
      <c r="EL170">
        <f>VLOOKUP(CZ170,'Professional Scepticism'!A:B,2,FALSE)</f>
        <v>4</v>
      </c>
      <c r="EM170">
        <f>VLOOKUP(DA170,'Professional Scepticism'!A:B,2,FALSE)</f>
        <v>4</v>
      </c>
      <c r="EN170">
        <f>7-VLOOKUP(DB170,'Professional Scepticism'!A:B,2,FALSE)</f>
        <v>4</v>
      </c>
      <c r="EO170">
        <f>7-VLOOKUP(DC170,'Professional Scepticism'!A:B,2,FALSE)</f>
        <v>2</v>
      </c>
      <c r="EP170">
        <f>VLOOKUP(DD170,'Professional Scepticism'!A:B,2,FALSE)</f>
        <v>5</v>
      </c>
      <c r="EQ170">
        <f>VLOOKUP(DE170,'Professional Scepticism'!A:B,2,FALSE)</f>
        <v>5</v>
      </c>
      <c r="ER170">
        <f>VLOOKUP(DF170,'Professional Scepticism'!A:B,2,FALSE)</f>
        <v>4</v>
      </c>
      <c r="ES170">
        <f>VLOOKUP(DH170,'Professional Scepticism'!A:B,2,FALSE)</f>
        <v>4</v>
      </c>
    </row>
    <row r="171" spans="1:149" x14ac:dyDescent="0.2">
      <c r="A171" s="2">
        <f t="shared" si="46"/>
        <v>166</v>
      </c>
      <c r="B171" t="b">
        <v>1</v>
      </c>
      <c r="C171" s="4">
        <v>100</v>
      </c>
      <c r="D171" t="s">
        <v>0</v>
      </c>
      <c r="E171" t="s">
        <v>2</v>
      </c>
      <c r="F171" t="s">
        <v>4</v>
      </c>
      <c r="G171" t="s">
        <v>11</v>
      </c>
      <c r="H171" t="s">
        <v>6</v>
      </c>
      <c r="I171" t="s">
        <v>7</v>
      </c>
      <c r="J171" t="s">
        <v>6</v>
      </c>
      <c r="K171" t="s">
        <v>7</v>
      </c>
      <c r="L171" t="s">
        <v>6</v>
      </c>
      <c r="M171" t="s">
        <v>5</v>
      </c>
      <c r="N171" t="s">
        <v>7</v>
      </c>
      <c r="O171" t="s">
        <v>23</v>
      </c>
      <c r="P171" t="s">
        <v>4</v>
      </c>
      <c r="Q171" t="s">
        <v>23</v>
      </c>
      <c r="R171" t="s">
        <v>11</v>
      </c>
      <c r="S171" t="s">
        <v>2</v>
      </c>
      <c r="T171" t="s">
        <v>2</v>
      </c>
      <c r="U171" t="s">
        <v>4</v>
      </c>
      <c r="V171" t="s">
        <v>11</v>
      </c>
      <c r="W171" t="s">
        <v>4</v>
      </c>
      <c r="X171" t="s">
        <v>4</v>
      </c>
      <c r="Y171" t="s">
        <v>19</v>
      </c>
      <c r="Z171" t="s">
        <v>18</v>
      </c>
      <c r="AA171" t="s">
        <v>10</v>
      </c>
      <c r="AB171" t="s">
        <v>19</v>
      </c>
      <c r="AC171" t="s">
        <v>9</v>
      </c>
      <c r="AD171" t="s">
        <v>19</v>
      </c>
      <c r="AE171" t="s">
        <v>19</v>
      </c>
      <c r="AF171" t="s">
        <v>18</v>
      </c>
      <c r="AG171" t="s">
        <v>19</v>
      </c>
      <c r="AJ171" t="s">
        <v>11</v>
      </c>
      <c r="AK171">
        <f>VLOOKUP(E171,Ethics!A:B,2,FALSE)</f>
        <v>8</v>
      </c>
      <c r="AL171">
        <f>VLOOKUP(P171,Ethics!A:B,2,FALSE)</f>
        <v>7</v>
      </c>
      <c r="AM171">
        <f>VLOOKUP(R171,Ethics!A:B,2,FALSE)</f>
        <v>5</v>
      </c>
      <c r="AN171">
        <f>VLOOKUP(S171,Ethics!A:B,2,FALSE)</f>
        <v>8</v>
      </c>
      <c r="AO171">
        <f>VLOOKUP(T171,Ethics!A:B,2,FALSE)</f>
        <v>8</v>
      </c>
      <c r="AP171">
        <f>VLOOKUP(U171,Ethics!A:B,2,FALSE)</f>
        <v>7</v>
      </c>
      <c r="AQ171">
        <f>VLOOKUP(V171,Ethics!A:B,2,FALSE)</f>
        <v>5</v>
      </c>
      <c r="AR171">
        <f>VLOOKUP(W171,Ethics!A:B,2,FALSE)</f>
        <v>7</v>
      </c>
      <c r="AS171">
        <f>VLOOKUP(X171,Ethics!A:B,2,FALSE)</f>
        <v>7</v>
      </c>
      <c r="AT171">
        <f>VLOOKUP(F171,Ethics!A:B,2,FALSE)</f>
        <v>7</v>
      </c>
      <c r="AU171" s="29" t="str">
        <f t="shared" si="43"/>
        <v>Absolutist</v>
      </c>
      <c r="AV171" s="29">
        <f>VLOOKUP(AU171,Ethics!D:E,2,FALSE)</f>
        <v>2</v>
      </c>
      <c r="AW171" t="str">
        <f t="shared" si="47"/>
        <v>High</v>
      </c>
      <c r="AX171">
        <f t="shared" si="48"/>
        <v>6.9</v>
      </c>
      <c r="AY171">
        <f>VLOOKUP(G171,Ethics!A:B,2,FALSE)</f>
        <v>5</v>
      </c>
      <c r="AZ171">
        <f>VLOOKUP(H171,Ethics!A:B,2,FALSE)</f>
        <v>6</v>
      </c>
      <c r="BA171">
        <f>VLOOKUP(I171,Ethics!A:B,2,FALSE)</f>
        <v>4</v>
      </c>
      <c r="BB171">
        <f>VLOOKUP(J171,Ethics!A:B,2,FALSE)</f>
        <v>6</v>
      </c>
      <c r="BC171">
        <f>VLOOKUP(K171,Ethics!A:B,2,FALSE)</f>
        <v>4</v>
      </c>
      <c r="BD171">
        <f>VLOOKUP(L171,Ethics!A:B,2,FALSE)</f>
        <v>6</v>
      </c>
      <c r="BE171">
        <f>VLOOKUP(M171,Ethics!A:B,2,FALSE)</f>
        <v>3</v>
      </c>
      <c r="BF171">
        <f>VLOOKUP(N171,Ethics!A:B,2,FALSE)</f>
        <v>4</v>
      </c>
      <c r="BG171">
        <f>VLOOKUP(O171,Ethics!A:B,2,FALSE)</f>
        <v>1</v>
      </c>
      <c r="BH171">
        <f>VLOOKUP(Q171,Ethics!A:B,2,FALSE)</f>
        <v>1</v>
      </c>
      <c r="BI171" t="str">
        <f t="shared" si="49"/>
        <v>Low</v>
      </c>
      <c r="BJ171">
        <f t="shared" si="50"/>
        <v>4</v>
      </c>
      <c r="BL171">
        <f>VLOOKUP(Y171,'Personality Traits'!A:B,2,FALSE)</f>
        <v>5</v>
      </c>
      <c r="BM171">
        <f>8-VLOOKUP(Z171,'Personality Traits'!A:B,2,FALSE)</f>
        <v>5</v>
      </c>
      <c r="BN171">
        <f>VLOOKUP(AA171,'Personality Traits'!A:B,2,FALSE)</f>
        <v>7</v>
      </c>
      <c r="BO171">
        <f>8-VLOOKUP(AB171,'Personality Traits'!A:B,2,FALSE)</f>
        <v>3</v>
      </c>
      <c r="BP171">
        <f>VLOOKUP(AB171,'Personality Traits'!A:B,2,FALSE)</f>
        <v>5</v>
      </c>
      <c r="BQ171">
        <f>8-VLOOKUP(AD171,'Personality Traits'!A:B,2,FALSE)</f>
        <v>3</v>
      </c>
      <c r="BR171">
        <f>VLOOKUP(AE171,'Personality Traits'!A:B,2,FALSE)</f>
        <v>5</v>
      </c>
      <c r="BS171">
        <f>8-VLOOKUP(AF171,'Personality Traits'!A:B,2,FALSE)</f>
        <v>5</v>
      </c>
      <c r="BT171">
        <f>VLOOKUP(AG171,'Personality Traits'!A:B,2,FALSE)</f>
        <v>5</v>
      </c>
      <c r="BU171">
        <f>8-VLOOKUP(AJ171,'Personality Traits'!A:B,2,FALSE)</f>
        <v>4</v>
      </c>
      <c r="BV171">
        <f t="shared" si="51"/>
        <v>4</v>
      </c>
      <c r="BW171">
        <f t="shared" si="51"/>
        <v>5</v>
      </c>
      <c r="BX171">
        <f t="shared" si="51"/>
        <v>6</v>
      </c>
      <c r="BY171">
        <f t="shared" si="52"/>
        <v>4</v>
      </c>
      <c r="BZ171">
        <f t="shared" si="52"/>
        <v>4.5</v>
      </c>
      <c r="CA171" t="s">
        <v>32</v>
      </c>
      <c r="CB171">
        <f>VLOOKUP(CA171,'Level of traineeship or degree'!A:B,2,FALSE)</f>
        <v>3</v>
      </c>
      <c r="CE171" t="s">
        <v>22</v>
      </c>
      <c r="CF171">
        <f>VLOOKUP(CE171,Gender!A:B,2,FALSE)</f>
        <v>1</v>
      </c>
      <c r="CH171" t="s">
        <v>25</v>
      </c>
      <c r="CI171">
        <f>VLOOKUP(CH171,Culture!A:B,2,FALSE)</f>
        <v>7</v>
      </c>
      <c r="CK171" t="s">
        <v>9</v>
      </c>
      <c r="CL171" t="s">
        <v>17</v>
      </c>
      <c r="CM171" t="s">
        <v>17</v>
      </c>
      <c r="CN171" t="s">
        <v>9</v>
      </c>
      <c r="CO171" t="s">
        <v>17</v>
      </c>
      <c r="CP171" t="s">
        <v>15</v>
      </c>
      <c r="CQ171" t="s">
        <v>16</v>
      </c>
      <c r="CR171" t="s">
        <v>15</v>
      </c>
      <c r="CS171" t="s">
        <v>17</v>
      </c>
      <c r="CT171" t="s">
        <v>15</v>
      </c>
      <c r="CU171" t="s">
        <v>17</v>
      </c>
      <c r="CV171" t="s">
        <v>9</v>
      </c>
      <c r="CW171" t="s">
        <v>15</v>
      </c>
      <c r="CX171" t="s">
        <v>9</v>
      </c>
      <c r="CY171" t="s">
        <v>9</v>
      </c>
      <c r="CZ171" t="s">
        <v>16</v>
      </c>
      <c r="DA171" t="s">
        <v>15</v>
      </c>
      <c r="DB171" t="s">
        <v>15</v>
      </c>
      <c r="DC171" t="s">
        <v>8</v>
      </c>
      <c r="DD171" t="s">
        <v>15</v>
      </c>
      <c r="DE171" t="s">
        <v>17</v>
      </c>
      <c r="DF171" t="s">
        <v>9</v>
      </c>
      <c r="DG171" t="s">
        <v>15</v>
      </c>
      <c r="DH171" t="s">
        <v>9</v>
      </c>
      <c r="DI171" t="s">
        <v>16</v>
      </c>
      <c r="DJ171" t="s">
        <v>9</v>
      </c>
      <c r="DK171" t="s">
        <v>9</v>
      </c>
      <c r="DL171" t="s">
        <v>17</v>
      </c>
      <c r="DM171" t="s">
        <v>9</v>
      </c>
      <c r="DN171" t="s">
        <v>9</v>
      </c>
      <c r="DO171">
        <f t="shared" si="45"/>
        <v>130</v>
      </c>
      <c r="DP171">
        <f>7-VLOOKUP(CK171,'Professional Scepticism'!A:B,2,FALSE)</f>
        <v>2</v>
      </c>
      <c r="DQ171">
        <f>VLOOKUP(CV171,'Professional Scepticism'!A:B,2,FALSE)</f>
        <v>5</v>
      </c>
      <c r="DR171">
        <f>VLOOKUP(DG171,'Professional Scepticism'!A:B,2,FALSE)</f>
        <v>4</v>
      </c>
      <c r="DS171">
        <f>VLOOKUP(DI171,'Professional Scepticism'!A:B,2,FALSE)</f>
        <v>6</v>
      </c>
      <c r="DT171">
        <f>VLOOKUP(DJ171,'Professional Scepticism'!A:B,2,FALSE)</f>
        <v>5</v>
      </c>
      <c r="DU171">
        <f>VLOOKUP(DK171,'Professional Scepticism'!A:B,2,FALSE)</f>
        <v>5</v>
      </c>
      <c r="DV171">
        <f>VLOOKUP(DL171,'Professional Scepticism'!A:B,2,FALSE)</f>
        <v>3</v>
      </c>
      <c r="DW171">
        <f>VLOOKUP(DM171,'Professional Scepticism'!A:B,2,FALSE)</f>
        <v>5</v>
      </c>
      <c r="DX171">
        <f>VLOOKUP(DN171,'Professional Scepticism'!A:B,2,FALSE)</f>
        <v>5</v>
      </c>
      <c r="DY171">
        <f>7-VLOOKUP(CL171,'Professional Scepticism'!A:B,2,FALSE)</f>
        <v>4</v>
      </c>
      <c r="DZ171">
        <f>7-VLOOKUP(CM171,'Professional Scepticism'!A:B,2,FALSE)</f>
        <v>4</v>
      </c>
      <c r="EA171">
        <f>VLOOKUP(CN171,'Professional Scepticism'!A:B,2,FALSE)</f>
        <v>5</v>
      </c>
      <c r="EB171">
        <f>VLOOKUP(CO171,'Professional Scepticism'!A:B,2,FALSE)</f>
        <v>3</v>
      </c>
      <c r="EC171">
        <f>VLOOKUP(CP171,'Professional Scepticism'!A:B,2,FALSE)</f>
        <v>4</v>
      </c>
      <c r="ED171">
        <f>VLOOKUP(CQ171,'Professional Scepticism'!A:B,2,FALSE)</f>
        <v>6</v>
      </c>
      <c r="EE171">
        <f>7-VLOOKUP(CR171,'Professional Scepticism'!A:B,2,FALSE)</f>
        <v>3</v>
      </c>
      <c r="EF171">
        <f>7-VLOOKUP(CS171,'Professional Scepticism'!A:B,2,FALSE)</f>
        <v>4</v>
      </c>
      <c r="EG171">
        <f>VLOOKUP(CT171,'Professional Scepticism'!A:B,2,FALSE)</f>
        <v>4</v>
      </c>
      <c r="EH171">
        <f>7-VLOOKUP(CU171,'Professional Scepticism'!A:B,2,FALSE)</f>
        <v>4</v>
      </c>
      <c r="EI171">
        <f>VLOOKUP(CW171,'Professional Scepticism'!A:B,2,FALSE)</f>
        <v>4</v>
      </c>
      <c r="EJ171">
        <f>VLOOKUP(CX171,'Professional Scepticism'!A:B,2,FALSE)</f>
        <v>5</v>
      </c>
      <c r="EK171">
        <f>VLOOKUP(CY171,'Professional Scepticism'!A:B,2,FALSE)</f>
        <v>5</v>
      </c>
      <c r="EL171">
        <f>VLOOKUP(CZ171,'Professional Scepticism'!A:B,2,FALSE)</f>
        <v>6</v>
      </c>
      <c r="EM171">
        <f>VLOOKUP(DA171,'Professional Scepticism'!A:B,2,FALSE)</f>
        <v>4</v>
      </c>
      <c r="EN171">
        <f>7-VLOOKUP(DB171,'Professional Scepticism'!A:B,2,FALSE)</f>
        <v>3</v>
      </c>
      <c r="EO171">
        <f>7-VLOOKUP(DC171,'Professional Scepticism'!A:B,2,FALSE)</f>
        <v>5</v>
      </c>
      <c r="EP171">
        <f>VLOOKUP(DD171,'Professional Scepticism'!A:B,2,FALSE)</f>
        <v>4</v>
      </c>
      <c r="EQ171">
        <f>VLOOKUP(DE171,'Professional Scepticism'!A:B,2,FALSE)</f>
        <v>3</v>
      </c>
      <c r="ER171">
        <f>VLOOKUP(DF171,'Professional Scepticism'!A:B,2,FALSE)</f>
        <v>5</v>
      </c>
      <c r="ES171">
        <f>VLOOKUP(DH171,'Professional Scepticism'!A:B,2,FALSE)</f>
        <v>5</v>
      </c>
    </row>
    <row r="172" spans="1:149" x14ac:dyDescent="0.2">
      <c r="A172" s="2">
        <f t="shared" si="46"/>
        <v>167</v>
      </c>
      <c r="B172" t="b">
        <v>1</v>
      </c>
      <c r="C172" s="4">
        <v>100</v>
      </c>
      <c r="D172" t="s">
        <v>0</v>
      </c>
      <c r="E172" t="s">
        <v>2</v>
      </c>
      <c r="F172" t="s">
        <v>2</v>
      </c>
      <c r="G172" t="s">
        <v>23</v>
      </c>
      <c r="H172" t="s">
        <v>6</v>
      </c>
      <c r="I172" t="s">
        <v>3</v>
      </c>
      <c r="J172" t="s">
        <v>11</v>
      </c>
      <c r="K172" t="s">
        <v>3</v>
      </c>
      <c r="L172" t="s">
        <v>3</v>
      </c>
      <c r="M172" t="s">
        <v>6</v>
      </c>
      <c r="N172" t="s">
        <v>3</v>
      </c>
      <c r="O172" t="s">
        <v>3</v>
      </c>
      <c r="P172" t="s">
        <v>4</v>
      </c>
      <c r="Q172" t="s">
        <v>5</v>
      </c>
      <c r="R172" t="s">
        <v>2</v>
      </c>
      <c r="S172" t="s">
        <v>1</v>
      </c>
      <c r="T172" t="s">
        <v>1</v>
      </c>
      <c r="U172" t="s">
        <v>1</v>
      </c>
      <c r="V172" t="s">
        <v>11</v>
      </c>
      <c r="W172" t="s">
        <v>1</v>
      </c>
      <c r="X172" t="s">
        <v>1</v>
      </c>
      <c r="Y172" t="s">
        <v>24</v>
      </c>
      <c r="Z172" t="s">
        <v>8</v>
      </c>
      <c r="AA172" t="s">
        <v>11</v>
      </c>
      <c r="AB172" t="s">
        <v>19</v>
      </c>
      <c r="AC172" t="s">
        <v>9</v>
      </c>
      <c r="AD172" t="s">
        <v>10</v>
      </c>
      <c r="AE172" t="s">
        <v>9</v>
      </c>
      <c r="AF172" t="s">
        <v>11</v>
      </c>
      <c r="AG172" t="s">
        <v>19</v>
      </c>
      <c r="AJ172" t="s">
        <v>19</v>
      </c>
      <c r="AK172">
        <f>VLOOKUP(E172,Ethics!A:B,2,FALSE)</f>
        <v>8</v>
      </c>
      <c r="AL172">
        <f>VLOOKUP(P172,Ethics!A:B,2,FALSE)</f>
        <v>7</v>
      </c>
      <c r="AM172">
        <f>VLOOKUP(R172,Ethics!A:B,2,FALSE)</f>
        <v>8</v>
      </c>
      <c r="AN172">
        <f>VLOOKUP(S172,Ethics!A:B,2,FALSE)</f>
        <v>9</v>
      </c>
      <c r="AO172">
        <f>VLOOKUP(T172,Ethics!A:B,2,FALSE)</f>
        <v>9</v>
      </c>
      <c r="AP172">
        <f>VLOOKUP(U172,Ethics!A:B,2,FALSE)</f>
        <v>9</v>
      </c>
      <c r="AQ172">
        <f>VLOOKUP(V172,Ethics!A:B,2,FALSE)</f>
        <v>5</v>
      </c>
      <c r="AR172">
        <f>VLOOKUP(W172,Ethics!A:B,2,FALSE)</f>
        <v>9</v>
      </c>
      <c r="AS172">
        <f>VLOOKUP(X172,Ethics!A:B,2,FALSE)</f>
        <v>9</v>
      </c>
      <c r="AT172">
        <f>VLOOKUP(F172,Ethics!A:B,2,FALSE)</f>
        <v>8</v>
      </c>
      <c r="AU172" s="29" t="str">
        <f t="shared" si="43"/>
        <v>Absolutist</v>
      </c>
      <c r="AV172" s="29">
        <f>VLOOKUP(AU172,Ethics!D:E,2,FALSE)</f>
        <v>2</v>
      </c>
      <c r="AW172" t="str">
        <f t="shared" si="47"/>
        <v>High</v>
      </c>
      <c r="AX172">
        <f t="shared" si="48"/>
        <v>8.1</v>
      </c>
      <c r="AY172">
        <f>VLOOKUP(G172,Ethics!A:B,2,FALSE)</f>
        <v>1</v>
      </c>
      <c r="AZ172">
        <f>VLOOKUP(H172,Ethics!A:B,2,FALSE)</f>
        <v>6</v>
      </c>
      <c r="BA172">
        <f>VLOOKUP(I172,Ethics!A:B,2,FALSE)</f>
        <v>2</v>
      </c>
      <c r="BB172">
        <f>VLOOKUP(J172,Ethics!A:B,2,FALSE)</f>
        <v>5</v>
      </c>
      <c r="BC172">
        <f>VLOOKUP(K172,Ethics!A:B,2,FALSE)</f>
        <v>2</v>
      </c>
      <c r="BD172">
        <f>VLOOKUP(L172,Ethics!A:B,2,FALSE)</f>
        <v>2</v>
      </c>
      <c r="BE172">
        <f>VLOOKUP(M172,Ethics!A:B,2,FALSE)</f>
        <v>6</v>
      </c>
      <c r="BF172">
        <f>VLOOKUP(N172,Ethics!A:B,2,FALSE)</f>
        <v>2</v>
      </c>
      <c r="BG172">
        <f>VLOOKUP(O172,Ethics!A:B,2,FALSE)</f>
        <v>2</v>
      </c>
      <c r="BH172">
        <f>VLOOKUP(Q172,Ethics!A:B,2,FALSE)</f>
        <v>3</v>
      </c>
      <c r="BI172" t="str">
        <f t="shared" si="49"/>
        <v>Low</v>
      </c>
      <c r="BJ172">
        <f t="shared" si="50"/>
        <v>3.1</v>
      </c>
      <c r="BL172" t="e">
        <f>VLOOKUP(Y172,'Personality Traits'!A:B,2,FALSE)</f>
        <v>#N/A</v>
      </c>
      <c r="BM172">
        <f>8-VLOOKUP(Z172,'Personality Traits'!A:B,2,FALSE)</f>
        <v>6</v>
      </c>
      <c r="BN172">
        <f>VLOOKUP(AA172,'Personality Traits'!A:B,2,FALSE)</f>
        <v>4</v>
      </c>
      <c r="BO172">
        <f>8-VLOOKUP(AB172,'Personality Traits'!A:B,2,FALSE)</f>
        <v>3</v>
      </c>
      <c r="BP172">
        <f>VLOOKUP(AB172,'Personality Traits'!A:B,2,FALSE)</f>
        <v>5</v>
      </c>
      <c r="BQ172">
        <f>8-VLOOKUP(AD172,'Personality Traits'!A:B,2,FALSE)</f>
        <v>1</v>
      </c>
      <c r="BR172">
        <f>VLOOKUP(AE172,'Personality Traits'!A:B,2,FALSE)</f>
        <v>6</v>
      </c>
      <c r="BS172">
        <f>8-VLOOKUP(AF172,'Personality Traits'!A:B,2,FALSE)</f>
        <v>4</v>
      </c>
      <c r="BT172">
        <f>VLOOKUP(AG172,'Personality Traits'!A:B,2,FALSE)</f>
        <v>5</v>
      </c>
      <c r="BU172">
        <f>8-VLOOKUP(AJ172,'Personality Traits'!A:B,2,FALSE)</f>
        <v>3</v>
      </c>
      <c r="BV172" t="e">
        <f t="shared" si="51"/>
        <v>#N/A</v>
      </c>
      <c r="BW172">
        <f t="shared" si="51"/>
        <v>6</v>
      </c>
      <c r="BX172">
        <f t="shared" si="51"/>
        <v>4</v>
      </c>
      <c r="BY172">
        <f t="shared" si="52"/>
        <v>4</v>
      </c>
      <c r="BZ172">
        <f t="shared" si="52"/>
        <v>4</v>
      </c>
      <c r="CA172" t="s">
        <v>32</v>
      </c>
      <c r="CB172">
        <f>VLOOKUP(CA172,'Level of traineeship or degree'!A:B,2,FALSE)</f>
        <v>3</v>
      </c>
      <c r="CE172" t="s">
        <v>13</v>
      </c>
      <c r="CF172">
        <f>VLOOKUP(CE172,Gender!A:B,2,FALSE)</f>
        <v>0</v>
      </c>
      <c r="CG172" t="s">
        <v>36</v>
      </c>
      <c r="CH172" t="s">
        <v>30</v>
      </c>
      <c r="CI172">
        <v>5</v>
      </c>
      <c r="CK172" t="s">
        <v>17</v>
      </c>
      <c r="CL172" t="s">
        <v>17</v>
      </c>
      <c r="CM172" t="s">
        <v>8</v>
      </c>
      <c r="CN172" t="s">
        <v>15</v>
      </c>
      <c r="CO172" t="s">
        <v>8</v>
      </c>
      <c r="CP172" t="s">
        <v>16</v>
      </c>
      <c r="CQ172" t="s">
        <v>9</v>
      </c>
      <c r="CR172" t="s">
        <v>15</v>
      </c>
      <c r="CS172" t="s">
        <v>15</v>
      </c>
      <c r="CT172" t="s">
        <v>9</v>
      </c>
      <c r="CU172" t="s">
        <v>9</v>
      </c>
      <c r="CV172" t="s">
        <v>15</v>
      </c>
      <c r="CW172" t="s">
        <v>16</v>
      </c>
      <c r="CX172" t="s">
        <v>15</v>
      </c>
      <c r="CY172" t="s">
        <v>16</v>
      </c>
      <c r="CZ172" t="s">
        <v>9</v>
      </c>
      <c r="DA172" t="s">
        <v>17</v>
      </c>
      <c r="DB172" t="s">
        <v>15</v>
      </c>
      <c r="DC172" t="s">
        <v>8</v>
      </c>
      <c r="DD172" t="s">
        <v>16</v>
      </c>
      <c r="DE172" t="s">
        <v>17</v>
      </c>
      <c r="DF172" t="s">
        <v>9</v>
      </c>
      <c r="DG172" t="s">
        <v>9</v>
      </c>
      <c r="DH172" t="s">
        <v>16</v>
      </c>
      <c r="DI172" t="s">
        <v>9</v>
      </c>
      <c r="DJ172" t="s">
        <v>16</v>
      </c>
      <c r="DK172" t="s">
        <v>15</v>
      </c>
      <c r="DL172" t="s">
        <v>17</v>
      </c>
      <c r="DM172" t="s">
        <v>9</v>
      </c>
      <c r="DN172" t="s">
        <v>16</v>
      </c>
      <c r="DO172">
        <f t="shared" si="45"/>
        <v>133</v>
      </c>
      <c r="DP172">
        <f>7-VLOOKUP(CK172,'Professional Scepticism'!A:B,2,FALSE)</f>
        <v>4</v>
      </c>
      <c r="DQ172">
        <f>VLOOKUP(CV172,'Professional Scepticism'!A:B,2,FALSE)</f>
        <v>4</v>
      </c>
      <c r="DR172">
        <f>VLOOKUP(DG172,'Professional Scepticism'!A:B,2,FALSE)</f>
        <v>5</v>
      </c>
      <c r="DS172">
        <f>VLOOKUP(DI172,'Professional Scepticism'!A:B,2,FALSE)</f>
        <v>5</v>
      </c>
      <c r="DT172">
        <f>VLOOKUP(DJ172,'Professional Scepticism'!A:B,2,FALSE)</f>
        <v>6</v>
      </c>
      <c r="DU172">
        <f>VLOOKUP(DK172,'Professional Scepticism'!A:B,2,FALSE)</f>
        <v>4</v>
      </c>
      <c r="DV172">
        <f>VLOOKUP(DL172,'Professional Scepticism'!A:B,2,FALSE)</f>
        <v>3</v>
      </c>
      <c r="DW172">
        <f>VLOOKUP(DM172,'Professional Scepticism'!A:B,2,FALSE)</f>
        <v>5</v>
      </c>
      <c r="DX172">
        <f>VLOOKUP(DN172,'Professional Scepticism'!A:B,2,FALSE)</f>
        <v>6</v>
      </c>
      <c r="DY172">
        <f>7-VLOOKUP(CL172,'Professional Scepticism'!A:B,2,FALSE)</f>
        <v>4</v>
      </c>
      <c r="DZ172">
        <f>7-VLOOKUP(CM172,'Professional Scepticism'!A:B,2,FALSE)</f>
        <v>5</v>
      </c>
      <c r="EA172">
        <f>VLOOKUP(CN172,'Professional Scepticism'!A:B,2,FALSE)</f>
        <v>4</v>
      </c>
      <c r="EB172">
        <f>VLOOKUP(CO172,'Professional Scepticism'!A:B,2,FALSE)</f>
        <v>2</v>
      </c>
      <c r="EC172">
        <f>VLOOKUP(CP172,'Professional Scepticism'!A:B,2,FALSE)</f>
        <v>6</v>
      </c>
      <c r="ED172">
        <f>VLOOKUP(CQ172,'Professional Scepticism'!A:B,2,FALSE)</f>
        <v>5</v>
      </c>
      <c r="EE172">
        <f>7-VLOOKUP(CR172,'Professional Scepticism'!A:B,2,FALSE)</f>
        <v>3</v>
      </c>
      <c r="EF172">
        <f>7-VLOOKUP(CS172,'Professional Scepticism'!A:B,2,FALSE)</f>
        <v>3</v>
      </c>
      <c r="EG172">
        <f>VLOOKUP(CT172,'Professional Scepticism'!A:B,2,FALSE)</f>
        <v>5</v>
      </c>
      <c r="EH172">
        <f>7-VLOOKUP(CU172,'Professional Scepticism'!A:B,2,FALSE)</f>
        <v>2</v>
      </c>
      <c r="EI172">
        <f>VLOOKUP(CW172,'Professional Scepticism'!A:B,2,FALSE)</f>
        <v>6</v>
      </c>
      <c r="EJ172">
        <f>VLOOKUP(CX172,'Professional Scepticism'!A:B,2,FALSE)</f>
        <v>4</v>
      </c>
      <c r="EK172">
        <f>VLOOKUP(CY172,'Professional Scepticism'!A:B,2,FALSE)</f>
        <v>6</v>
      </c>
      <c r="EL172">
        <f>VLOOKUP(CZ172,'Professional Scepticism'!A:B,2,FALSE)</f>
        <v>5</v>
      </c>
      <c r="EM172">
        <f>VLOOKUP(DA172,'Professional Scepticism'!A:B,2,FALSE)</f>
        <v>3</v>
      </c>
      <c r="EN172">
        <f>7-VLOOKUP(DB172,'Professional Scepticism'!A:B,2,FALSE)</f>
        <v>3</v>
      </c>
      <c r="EO172">
        <f>7-VLOOKUP(DC172,'Professional Scepticism'!A:B,2,FALSE)</f>
        <v>5</v>
      </c>
      <c r="EP172">
        <f>VLOOKUP(DD172,'Professional Scepticism'!A:B,2,FALSE)</f>
        <v>6</v>
      </c>
      <c r="EQ172">
        <f>VLOOKUP(DE172,'Professional Scepticism'!A:B,2,FALSE)</f>
        <v>3</v>
      </c>
      <c r="ER172">
        <f>VLOOKUP(DF172,'Professional Scepticism'!A:B,2,FALSE)</f>
        <v>5</v>
      </c>
      <c r="ES172">
        <f>VLOOKUP(DH172,'Professional Scepticism'!A:B,2,FALSE)</f>
        <v>6</v>
      </c>
    </row>
    <row r="173" spans="1:149" x14ac:dyDescent="0.2">
      <c r="A173" s="2">
        <f t="shared" si="46"/>
        <v>168</v>
      </c>
      <c r="B173" t="b">
        <v>1</v>
      </c>
      <c r="C173" s="4">
        <v>100</v>
      </c>
      <c r="D173" t="s">
        <v>0</v>
      </c>
      <c r="E173" t="s">
        <v>2</v>
      </c>
      <c r="F173" t="s">
        <v>1</v>
      </c>
      <c r="G173" t="s">
        <v>23</v>
      </c>
      <c r="H173" t="s">
        <v>1</v>
      </c>
      <c r="I173" t="s">
        <v>5</v>
      </c>
      <c r="J173" t="s">
        <v>2</v>
      </c>
      <c r="K173" t="s">
        <v>3</v>
      </c>
      <c r="L173" t="s">
        <v>5</v>
      </c>
      <c r="M173" t="s">
        <v>3</v>
      </c>
      <c r="N173" t="s">
        <v>3</v>
      </c>
      <c r="O173" t="s">
        <v>5</v>
      </c>
      <c r="P173" t="s">
        <v>5</v>
      </c>
      <c r="Q173" t="s">
        <v>7</v>
      </c>
      <c r="R173" t="s">
        <v>3</v>
      </c>
      <c r="S173" t="s">
        <v>1</v>
      </c>
      <c r="T173" t="s">
        <v>1</v>
      </c>
      <c r="U173" t="s">
        <v>6</v>
      </c>
      <c r="V173" t="s">
        <v>3</v>
      </c>
      <c r="W173" t="s">
        <v>2</v>
      </c>
      <c r="X173" t="s">
        <v>5</v>
      </c>
      <c r="Y173" t="s">
        <v>9</v>
      </c>
      <c r="Z173" t="s">
        <v>19</v>
      </c>
      <c r="AA173" t="s">
        <v>19</v>
      </c>
      <c r="AB173" t="s">
        <v>8</v>
      </c>
      <c r="AC173" t="s">
        <v>9</v>
      </c>
      <c r="AD173" t="s">
        <v>18</v>
      </c>
      <c r="AE173" t="s">
        <v>19</v>
      </c>
      <c r="AF173" t="s">
        <v>8</v>
      </c>
      <c r="AG173" t="s">
        <v>9</v>
      </c>
      <c r="AJ173" t="s">
        <v>19</v>
      </c>
      <c r="AK173">
        <f>VLOOKUP(E173,Ethics!A:B,2,FALSE)</f>
        <v>8</v>
      </c>
      <c r="AL173">
        <f>VLOOKUP(P173,Ethics!A:B,2,FALSE)</f>
        <v>3</v>
      </c>
      <c r="AM173">
        <f>VLOOKUP(R173,Ethics!A:B,2,FALSE)</f>
        <v>2</v>
      </c>
      <c r="AN173">
        <f>VLOOKUP(S173,Ethics!A:B,2,FALSE)</f>
        <v>9</v>
      </c>
      <c r="AO173">
        <f>VLOOKUP(T173,Ethics!A:B,2,FALSE)</f>
        <v>9</v>
      </c>
      <c r="AP173">
        <f>VLOOKUP(U173,Ethics!A:B,2,FALSE)</f>
        <v>6</v>
      </c>
      <c r="AQ173">
        <f>VLOOKUP(V173,Ethics!A:B,2,FALSE)</f>
        <v>2</v>
      </c>
      <c r="AR173">
        <f>VLOOKUP(W173,Ethics!A:B,2,FALSE)</f>
        <v>8</v>
      </c>
      <c r="AS173">
        <f>VLOOKUP(X173,Ethics!A:B,2,FALSE)</f>
        <v>3</v>
      </c>
      <c r="AT173">
        <f>VLOOKUP(F173,Ethics!A:B,2,FALSE)</f>
        <v>9</v>
      </c>
      <c r="AU173" s="29" t="str">
        <f t="shared" si="43"/>
        <v>Absolutist</v>
      </c>
      <c r="AV173" s="29">
        <f>VLOOKUP(AU173,Ethics!D:E,2,FALSE)</f>
        <v>2</v>
      </c>
      <c r="AW173" t="str">
        <f t="shared" si="47"/>
        <v>High</v>
      </c>
      <c r="AX173">
        <f t="shared" si="48"/>
        <v>5.9</v>
      </c>
      <c r="AY173">
        <f>VLOOKUP(G173,Ethics!A:B,2,FALSE)</f>
        <v>1</v>
      </c>
      <c r="AZ173">
        <f>VLOOKUP(H173,Ethics!A:B,2,FALSE)</f>
        <v>9</v>
      </c>
      <c r="BA173">
        <f>VLOOKUP(I173,Ethics!A:B,2,FALSE)</f>
        <v>3</v>
      </c>
      <c r="BB173">
        <f>VLOOKUP(J173,Ethics!A:B,2,FALSE)</f>
        <v>8</v>
      </c>
      <c r="BC173">
        <f>VLOOKUP(K173,Ethics!A:B,2,FALSE)</f>
        <v>2</v>
      </c>
      <c r="BD173">
        <f>VLOOKUP(L173,Ethics!A:B,2,FALSE)</f>
        <v>3</v>
      </c>
      <c r="BE173">
        <f>VLOOKUP(M173,Ethics!A:B,2,FALSE)</f>
        <v>2</v>
      </c>
      <c r="BF173">
        <f>VLOOKUP(N173,Ethics!A:B,2,FALSE)</f>
        <v>2</v>
      </c>
      <c r="BG173">
        <f>VLOOKUP(O173,Ethics!A:B,2,FALSE)</f>
        <v>3</v>
      </c>
      <c r="BH173">
        <f>VLOOKUP(Q173,Ethics!A:B,2,FALSE)</f>
        <v>4</v>
      </c>
      <c r="BI173" t="str">
        <f t="shared" si="49"/>
        <v>Low</v>
      </c>
      <c r="BJ173">
        <f t="shared" si="50"/>
        <v>3.7</v>
      </c>
      <c r="BL173">
        <f>VLOOKUP(Y173,'Personality Traits'!A:B,2,FALSE)</f>
        <v>6</v>
      </c>
      <c r="BM173">
        <f>8-VLOOKUP(Z173,'Personality Traits'!A:B,2,FALSE)</f>
        <v>3</v>
      </c>
      <c r="BN173">
        <f>VLOOKUP(AA173,'Personality Traits'!A:B,2,FALSE)</f>
        <v>5</v>
      </c>
      <c r="BO173">
        <f>8-VLOOKUP(AB173,'Personality Traits'!A:B,2,FALSE)</f>
        <v>6</v>
      </c>
      <c r="BP173">
        <f>VLOOKUP(AB173,'Personality Traits'!A:B,2,FALSE)</f>
        <v>2</v>
      </c>
      <c r="BQ173">
        <f>8-VLOOKUP(AD173,'Personality Traits'!A:B,2,FALSE)</f>
        <v>5</v>
      </c>
      <c r="BR173">
        <f>VLOOKUP(AE173,'Personality Traits'!A:B,2,FALSE)</f>
        <v>5</v>
      </c>
      <c r="BS173">
        <f>8-VLOOKUP(AF173,'Personality Traits'!A:B,2,FALSE)</f>
        <v>6</v>
      </c>
      <c r="BT173">
        <f>VLOOKUP(AG173,'Personality Traits'!A:B,2,FALSE)</f>
        <v>6</v>
      </c>
      <c r="BU173">
        <f>8-VLOOKUP(AJ173,'Personality Traits'!A:B,2,FALSE)</f>
        <v>3</v>
      </c>
      <c r="BV173">
        <f t="shared" si="51"/>
        <v>5.5</v>
      </c>
      <c r="BW173">
        <f t="shared" si="51"/>
        <v>4</v>
      </c>
      <c r="BX173">
        <f t="shared" si="51"/>
        <v>5.5</v>
      </c>
      <c r="BY173">
        <f t="shared" si="52"/>
        <v>6</v>
      </c>
      <c r="BZ173">
        <f t="shared" si="52"/>
        <v>2.5</v>
      </c>
      <c r="CA173" t="s">
        <v>32</v>
      </c>
      <c r="CB173">
        <f>VLOOKUP(CA173,'Level of traineeship or degree'!A:B,2,FALSE)</f>
        <v>3</v>
      </c>
      <c r="CE173" t="s">
        <v>22</v>
      </c>
      <c r="CF173">
        <f>VLOOKUP(CE173,Gender!A:B,2,FALSE)</f>
        <v>1</v>
      </c>
      <c r="CH173" t="s">
        <v>14</v>
      </c>
      <c r="CI173">
        <f>VLOOKUP(CH173,Culture!A:B,2,FALSE)</f>
        <v>8</v>
      </c>
      <c r="CK173" t="s">
        <v>15</v>
      </c>
      <c r="CL173" t="s">
        <v>15</v>
      </c>
      <c r="CM173" t="s">
        <v>8</v>
      </c>
      <c r="CN173" t="s">
        <v>9</v>
      </c>
      <c r="CO173" t="s">
        <v>8</v>
      </c>
      <c r="CP173" t="s">
        <v>9</v>
      </c>
      <c r="CQ173" t="s">
        <v>9</v>
      </c>
      <c r="CR173" t="s">
        <v>17</v>
      </c>
      <c r="CS173" t="s">
        <v>26</v>
      </c>
      <c r="CT173" t="s">
        <v>17</v>
      </c>
      <c r="CU173" t="s">
        <v>15</v>
      </c>
      <c r="CV173" t="s">
        <v>16</v>
      </c>
      <c r="CW173" t="s">
        <v>9</v>
      </c>
      <c r="CX173" t="s">
        <v>9</v>
      </c>
      <c r="CY173" t="s">
        <v>15</v>
      </c>
      <c r="CZ173" t="s">
        <v>9</v>
      </c>
      <c r="DA173" t="s">
        <v>9</v>
      </c>
      <c r="DB173" t="s">
        <v>15</v>
      </c>
      <c r="DC173" t="s">
        <v>8</v>
      </c>
      <c r="DD173" t="s">
        <v>9</v>
      </c>
      <c r="DE173" t="s">
        <v>9</v>
      </c>
      <c r="DF173" t="s">
        <v>9</v>
      </c>
      <c r="DG173" t="s">
        <v>9</v>
      </c>
      <c r="DH173" t="s">
        <v>9</v>
      </c>
      <c r="DI173" t="s">
        <v>9</v>
      </c>
      <c r="DJ173" t="s">
        <v>9</v>
      </c>
      <c r="DK173" t="s">
        <v>9</v>
      </c>
      <c r="DL173" t="s">
        <v>9</v>
      </c>
      <c r="DM173" t="s">
        <v>16</v>
      </c>
      <c r="DN173" t="s">
        <v>15</v>
      </c>
      <c r="DO173">
        <f t="shared" si="45"/>
        <v>137</v>
      </c>
      <c r="DP173">
        <f>7-VLOOKUP(CK173,'Professional Scepticism'!A:B,2,FALSE)</f>
        <v>3</v>
      </c>
      <c r="DQ173">
        <f>VLOOKUP(CV173,'Professional Scepticism'!A:B,2,FALSE)</f>
        <v>6</v>
      </c>
      <c r="DR173">
        <f>VLOOKUP(DG173,'Professional Scepticism'!A:B,2,FALSE)</f>
        <v>5</v>
      </c>
      <c r="DS173">
        <f>VLOOKUP(DI173,'Professional Scepticism'!A:B,2,FALSE)</f>
        <v>5</v>
      </c>
      <c r="DT173">
        <f>VLOOKUP(DJ173,'Professional Scepticism'!A:B,2,FALSE)</f>
        <v>5</v>
      </c>
      <c r="DU173">
        <f>VLOOKUP(DK173,'Professional Scepticism'!A:B,2,FALSE)</f>
        <v>5</v>
      </c>
      <c r="DV173">
        <f>VLOOKUP(DL173,'Professional Scepticism'!A:B,2,FALSE)</f>
        <v>5</v>
      </c>
      <c r="DW173">
        <f>VLOOKUP(DM173,'Professional Scepticism'!A:B,2,FALSE)</f>
        <v>6</v>
      </c>
      <c r="DX173">
        <f>VLOOKUP(DN173,'Professional Scepticism'!A:B,2,FALSE)</f>
        <v>4</v>
      </c>
      <c r="DY173">
        <f>7-VLOOKUP(CL173,'Professional Scepticism'!A:B,2,FALSE)</f>
        <v>3</v>
      </c>
      <c r="DZ173">
        <f>7-VLOOKUP(CM173,'Professional Scepticism'!A:B,2,FALSE)</f>
        <v>5</v>
      </c>
      <c r="EA173">
        <f>VLOOKUP(CN173,'Professional Scepticism'!A:B,2,FALSE)</f>
        <v>5</v>
      </c>
      <c r="EB173">
        <f>VLOOKUP(CO173,'Professional Scepticism'!A:B,2,FALSE)</f>
        <v>2</v>
      </c>
      <c r="EC173">
        <f>VLOOKUP(CP173,'Professional Scepticism'!A:B,2,FALSE)</f>
        <v>5</v>
      </c>
      <c r="ED173">
        <f>VLOOKUP(CQ173,'Professional Scepticism'!A:B,2,FALSE)</f>
        <v>5</v>
      </c>
      <c r="EE173">
        <f>7-VLOOKUP(CR173,'Professional Scepticism'!A:B,2,FALSE)</f>
        <v>4</v>
      </c>
      <c r="EF173">
        <f>7-VLOOKUP(CS173,'Professional Scepticism'!A:B,2,FALSE)</f>
        <v>6</v>
      </c>
      <c r="EG173">
        <f>VLOOKUP(CT173,'Professional Scepticism'!A:B,2,FALSE)</f>
        <v>3</v>
      </c>
      <c r="EH173">
        <f>7-VLOOKUP(CU173,'Professional Scepticism'!A:B,2,FALSE)</f>
        <v>3</v>
      </c>
      <c r="EI173">
        <f>VLOOKUP(CW173,'Professional Scepticism'!A:B,2,FALSE)</f>
        <v>5</v>
      </c>
      <c r="EJ173">
        <f>VLOOKUP(CX173,'Professional Scepticism'!A:B,2,FALSE)</f>
        <v>5</v>
      </c>
      <c r="EK173">
        <f>VLOOKUP(CY173,'Professional Scepticism'!A:B,2,FALSE)</f>
        <v>4</v>
      </c>
      <c r="EL173">
        <f>VLOOKUP(CZ173,'Professional Scepticism'!A:B,2,FALSE)</f>
        <v>5</v>
      </c>
      <c r="EM173">
        <f>VLOOKUP(DA173,'Professional Scepticism'!A:B,2,FALSE)</f>
        <v>5</v>
      </c>
      <c r="EN173">
        <f>7-VLOOKUP(DB173,'Professional Scepticism'!A:B,2,FALSE)</f>
        <v>3</v>
      </c>
      <c r="EO173">
        <f>7-VLOOKUP(DC173,'Professional Scepticism'!A:B,2,FALSE)</f>
        <v>5</v>
      </c>
      <c r="EP173">
        <f>VLOOKUP(DD173,'Professional Scepticism'!A:B,2,FALSE)</f>
        <v>5</v>
      </c>
      <c r="EQ173">
        <f>VLOOKUP(DE173,'Professional Scepticism'!A:B,2,FALSE)</f>
        <v>5</v>
      </c>
      <c r="ER173">
        <f>VLOOKUP(DF173,'Professional Scepticism'!A:B,2,FALSE)</f>
        <v>5</v>
      </c>
      <c r="ES173">
        <f>VLOOKUP(DH173,'Professional Scepticism'!A:B,2,FALSE)</f>
        <v>5</v>
      </c>
    </row>
    <row r="174" spans="1:149" x14ac:dyDescent="0.2">
      <c r="A174" s="2">
        <f t="shared" si="46"/>
        <v>169</v>
      </c>
      <c r="B174" t="b">
        <v>1</v>
      </c>
      <c r="C174" s="4">
        <v>100</v>
      </c>
      <c r="D174" t="s">
        <v>0</v>
      </c>
      <c r="E174" t="s">
        <v>4</v>
      </c>
      <c r="F174" t="s">
        <v>2</v>
      </c>
      <c r="G174" t="s">
        <v>2</v>
      </c>
      <c r="H174" t="s">
        <v>4</v>
      </c>
      <c r="I174" t="s">
        <v>4</v>
      </c>
      <c r="J174" t="s">
        <v>2</v>
      </c>
      <c r="K174" t="s">
        <v>6</v>
      </c>
      <c r="L174" t="s">
        <v>11</v>
      </c>
      <c r="M174" t="s">
        <v>2</v>
      </c>
      <c r="N174" t="s">
        <v>6</v>
      </c>
      <c r="O174" t="s">
        <v>4</v>
      </c>
      <c r="P174" t="s">
        <v>7</v>
      </c>
      <c r="Q174" t="s">
        <v>1</v>
      </c>
      <c r="R174" t="s">
        <v>3</v>
      </c>
      <c r="S174" t="s">
        <v>6</v>
      </c>
      <c r="T174" t="s">
        <v>4</v>
      </c>
      <c r="U174" t="s">
        <v>4</v>
      </c>
      <c r="V174" t="s">
        <v>6</v>
      </c>
      <c r="W174" t="s">
        <v>6</v>
      </c>
      <c r="X174" t="s">
        <v>6</v>
      </c>
      <c r="Y174" t="s">
        <v>9</v>
      </c>
      <c r="Z174" t="s">
        <v>19</v>
      </c>
      <c r="AA174" t="s">
        <v>10</v>
      </c>
      <c r="AB174" t="s">
        <v>10</v>
      </c>
      <c r="AC174" t="s">
        <v>19</v>
      </c>
      <c r="AD174" t="s">
        <v>10</v>
      </c>
      <c r="AE174" t="s">
        <v>11</v>
      </c>
      <c r="AF174" t="s">
        <v>18</v>
      </c>
      <c r="AG174" t="s">
        <v>19</v>
      </c>
      <c r="AJ174" t="s">
        <v>8</v>
      </c>
      <c r="AK174">
        <f>VLOOKUP(E174,Ethics!A:B,2,FALSE)</f>
        <v>7</v>
      </c>
      <c r="AL174">
        <f>VLOOKUP(P174,Ethics!A:B,2,FALSE)</f>
        <v>4</v>
      </c>
      <c r="AM174">
        <f>VLOOKUP(R174,Ethics!A:B,2,FALSE)</f>
        <v>2</v>
      </c>
      <c r="AN174">
        <f>VLOOKUP(S174,Ethics!A:B,2,FALSE)</f>
        <v>6</v>
      </c>
      <c r="AO174">
        <f>VLOOKUP(T174,Ethics!A:B,2,FALSE)</f>
        <v>7</v>
      </c>
      <c r="AP174">
        <f>VLOOKUP(U174,Ethics!A:B,2,FALSE)</f>
        <v>7</v>
      </c>
      <c r="AQ174">
        <f>VLOOKUP(V174,Ethics!A:B,2,FALSE)</f>
        <v>6</v>
      </c>
      <c r="AR174">
        <f>VLOOKUP(W174,Ethics!A:B,2,FALSE)</f>
        <v>6</v>
      </c>
      <c r="AS174">
        <f>VLOOKUP(X174,Ethics!A:B,2,FALSE)</f>
        <v>6</v>
      </c>
      <c r="AT174">
        <f>VLOOKUP(F174,Ethics!A:B,2,FALSE)</f>
        <v>8</v>
      </c>
      <c r="AU174" s="29" t="str">
        <f>IF(AND(AW174="High",BI174="High"),"Situationist",FALSE)</f>
        <v>Situationist</v>
      </c>
      <c r="AV174" s="29">
        <f>VLOOKUP(AU174,Ethics!D:E,2,FALSE)</f>
        <v>1</v>
      </c>
      <c r="AW174" t="str">
        <f t="shared" si="47"/>
        <v>High</v>
      </c>
      <c r="AX174">
        <f t="shared" si="48"/>
        <v>5.9</v>
      </c>
      <c r="AY174">
        <f>VLOOKUP(G174,Ethics!A:B,2,FALSE)</f>
        <v>8</v>
      </c>
      <c r="AZ174">
        <f>VLOOKUP(H174,Ethics!A:B,2,FALSE)</f>
        <v>7</v>
      </c>
      <c r="BA174">
        <f>VLOOKUP(I174,Ethics!A:B,2,FALSE)</f>
        <v>7</v>
      </c>
      <c r="BB174">
        <f>VLOOKUP(J174,Ethics!A:B,2,FALSE)</f>
        <v>8</v>
      </c>
      <c r="BC174">
        <f>VLOOKUP(K174,Ethics!A:B,2,FALSE)</f>
        <v>6</v>
      </c>
      <c r="BD174">
        <f>VLOOKUP(L174,Ethics!A:B,2,FALSE)</f>
        <v>5</v>
      </c>
      <c r="BE174">
        <f>VLOOKUP(M174,Ethics!A:B,2,FALSE)</f>
        <v>8</v>
      </c>
      <c r="BF174">
        <f>VLOOKUP(N174,Ethics!A:B,2,FALSE)</f>
        <v>6</v>
      </c>
      <c r="BG174">
        <f>VLOOKUP(O174,Ethics!A:B,2,FALSE)</f>
        <v>7</v>
      </c>
      <c r="BH174">
        <f>VLOOKUP(Q174,Ethics!A:B,2,FALSE)</f>
        <v>9</v>
      </c>
      <c r="BI174" t="str">
        <f t="shared" si="49"/>
        <v>High</v>
      </c>
      <c r="BJ174">
        <f t="shared" si="50"/>
        <v>7.1</v>
      </c>
      <c r="BL174">
        <f>VLOOKUP(Y174,'Personality Traits'!A:B,2,FALSE)</f>
        <v>6</v>
      </c>
      <c r="BM174">
        <f>8-VLOOKUP(Z174,'Personality Traits'!A:B,2,FALSE)</f>
        <v>3</v>
      </c>
      <c r="BN174">
        <f>VLOOKUP(AA174,'Personality Traits'!A:B,2,FALSE)</f>
        <v>7</v>
      </c>
      <c r="BO174">
        <f>8-VLOOKUP(AB174,'Personality Traits'!A:B,2,FALSE)</f>
        <v>1</v>
      </c>
      <c r="BP174">
        <f>VLOOKUP(AB174,'Personality Traits'!A:B,2,FALSE)</f>
        <v>7</v>
      </c>
      <c r="BQ174">
        <f>8-VLOOKUP(AD174,'Personality Traits'!A:B,2,FALSE)</f>
        <v>1</v>
      </c>
      <c r="BR174">
        <f>VLOOKUP(AE174,'Personality Traits'!A:B,2,FALSE)</f>
        <v>4</v>
      </c>
      <c r="BS174">
        <f>8-VLOOKUP(AF174,'Personality Traits'!A:B,2,FALSE)</f>
        <v>5</v>
      </c>
      <c r="BT174">
        <f>VLOOKUP(AG174,'Personality Traits'!A:B,2,FALSE)</f>
        <v>5</v>
      </c>
      <c r="BU174">
        <f>8-VLOOKUP(AJ174,'Personality Traits'!A:B,2,FALSE)</f>
        <v>6</v>
      </c>
      <c r="BV174">
        <f t="shared" si="51"/>
        <v>3.5</v>
      </c>
      <c r="BW174">
        <f t="shared" si="51"/>
        <v>3.5</v>
      </c>
      <c r="BX174">
        <f t="shared" si="51"/>
        <v>6</v>
      </c>
      <c r="BY174">
        <f t="shared" si="52"/>
        <v>3</v>
      </c>
      <c r="BZ174">
        <f t="shared" si="52"/>
        <v>6.5</v>
      </c>
      <c r="CA174" t="s">
        <v>32</v>
      </c>
      <c r="CB174">
        <f>VLOOKUP(CA174,'Level of traineeship or degree'!A:B,2,FALSE)</f>
        <v>3</v>
      </c>
      <c r="CE174" t="s">
        <v>22</v>
      </c>
      <c r="CF174">
        <f>VLOOKUP(CE174,Gender!A:B,2,FALSE)</f>
        <v>1</v>
      </c>
      <c r="CH174" t="s">
        <v>25</v>
      </c>
      <c r="CI174">
        <f>VLOOKUP(CH174,Culture!A:B,2,FALSE)</f>
        <v>7</v>
      </c>
      <c r="CK174" t="s">
        <v>9</v>
      </c>
      <c r="CL174" t="s">
        <v>8</v>
      </c>
      <c r="CM174" t="s">
        <v>8</v>
      </c>
      <c r="CN174" t="s">
        <v>15</v>
      </c>
      <c r="CO174" t="s">
        <v>9</v>
      </c>
      <c r="CP174" t="s">
        <v>9</v>
      </c>
      <c r="CQ174" t="s">
        <v>15</v>
      </c>
      <c r="CR174" t="s">
        <v>15</v>
      </c>
      <c r="CS174" t="s">
        <v>15</v>
      </c>
      <c r="CT174" t="s">
        <v>9</v>
      </c>
      <c r="CU174" t="s">
        <v>15</v>
      </c>
      <c r="CV174" t="s">
        <v>15</v>
      </c>
      <c r="CW174" t="s">
        <v>9</v>
      </c>
      <c r="CX174" t="s">
        <v>9</v>
      </c>
      <c r="CY174" t="s">
        <v>9</v>
      </c>
      <c r="CZ174" t="s">
        <v>15</v>
      </c>
      <c r="DA174" t="s">
        <v>15</v>
      </c>
      <c r="DB174" t="s">
        <v>17</v>
      </c>
      <c r="DC174" t="s">
        <v>17</v>
      </c>
      <c r="DD174" t="s">
        <v>9</v>
      </c>
      <c r="DE174" t="s">
        <v>9</v>
      </c>
      <c r="DF174" t="s">
        <v>15</v>
      </c>
      <c r="DG174" t="s">
        <v>9</v>
      </c>
      <c r="DH174" t="s">
        <v>9</v>
      </c>
      <c r="DI174" t="s">
        <v>15</v>
      </c>
      <c r="DJ174" t="s">
        <v>9</v>
      </c>
      <c r="DK174" t="s">
        <v>15</v>
      </c>
      <c r="DL174" t="s">
        <v>15</v>
      </c>
      <c r="DM174" t="s">
        <v>9</v>
      </c>
      <c r="DN174" t="s">
        <v>16</v>
      </c>
      <c r="DO174">
        <f t="shared" si="45"/>
        <v>131</v>
      </c>
      <c r="DP174">
        <f>7-VLOOKUP(CK174,'Professional Scepticism'!A:B,2,FALSE)</f>
        <v>2</v>
      </c>
      <c r="DQ174">
        <f>VLOOKUP(CV174,'Professional Scepticism'!A:B,2,FALSE)</f>
        <v>4</v>
      </c>
      <c r="DR174">
        <f>VLOOKUP(DG174,'Professional Scepticism'!A:B,2,FALSE)</f>
        <v>5</v>
      </c>
      <c r="DS174">
        <f>VLOOKUP(DI174,'Professional Scepticism'!A:B,2,FALSE)</f>
        <v>4</v>
      </c>
      <c r="DT174">
        <f>VLOOKUP(DJ174,'Professional Scepticism'!A:B,2,FALSE)</f>
        <v>5</v>
      </c>
      <c r="DU174">
        <f>VLOOKUP(DK174,'Professional Scepticism'!A:B,2,FALSE)</f>
        <v>4</v>
      </c>
      <c r="DV174">
        <f>VLOOKUP(DL174,'Professional Scepticism'!A:B,2,FALSE)</f>
        <v>4</v>
      </c>
      <c r="DW174">
        <f>VLOOKUP(DM174,'Professional Scepticism'!A:B,2,FALSE)</f>
        <v>5</v>
      </c>
      <c r="DX174">
        <f>VLOOKUP(DN174,'Professional Scepticism'!A:B,2,FALSE)</f>
        <v>6</v>
      </c>
      <c r="DY174">
        <f>7-VLOOKUP(CL174,'Professional Scepticism'!A:B,2,FALSE)</f>
        <v>5</v>
      </c>
      <c r="DZ174">
        <f>7-VLOOKUP(CM174,'Professional Scepticism'!A:B,2,FALSE)</f>
        <v>5</v>
      </c>
      <c r="EA174">
        <f>VLOOKUP(CN174,'Professional Scepticism'!A:B,2,FALSE)</f>
        <v>4</v>
      </c>
      <c r="EB174">
        <f>VLOOKUP(CO174,'Professional Scepticism'!A:B,2,FALSE)</f>
        <v>5</v>
      </c>
      <c r="EC174">
        <f>VLOOKUP(CP174,'Professional Scepticism'!A:B,2,FALSE)</f>
        <v>5</v>
      </c>
      <c r="ED174">
        <f>VLOOKUP(CQ174,'Professional Scepticism'!A:B,2,FALSE)</f>
        <v>4</v>
      </c>
      <c r="EE174">
        <f>7-VLOOKUP(CR174,'Professional Scepticism'!A:B,2,FALSE)</f>
        <v>3</v>
      </c>
      <c r="EF174">
        <f>7-VLOOKUP(CS174,'Professional Scepticism'!A:B,2,FALSE)</f>
        <v>3</v>
      </c>
      <c r="EG174">
        <f>VLOOKUP(CT174,'Professional Scepticism'!A:B,2,FALSE)</f>
        <v>5</v>
      </c>
      <c r="EH174">
        <f>7-VLOOKUP(CU174,'Professional Scepticism'!A:B,2,FALSE)</f>
        <v>3</v>
      </c>
      <c r="EI174">
        <f>VLOOKUP(CW174,'Professional Scepticism'!A:B,2,FALSE)</f>
        <v>5</v>
      </c>
      <c r="EJ174">
        <f>VLOOKUP(CX174,'Professional Scepticism'!A:B,2,FALSE)</f>
        <v>5</v>
      </c>
      <c r="EK174">
        <f>VLOOKUP(CY174,'Professional Scepticism'!A:B,2,FALSE)</f>
        <v>5</v>
      </c>
      <c r="EL174">
        <f>VLOOKUP(CZ174,'Professional Scepticism'!A:B,2,FALSE)</f>
        <v>4</v>
      </c>
      <c r="EM174">
        <f>VLOOKUP(DA174,'Professional Scepticism'!A:B,2,FALSE)</f>
        <v>4</v>
      </c>
      <c r="EN174">
        <f>7-VLOOKUP(DB174,'Professional Scepticism'!A:B,2,FALSE)</f>
        <v>4</v>
      </c>
      <c r="EO174">
        <f>7-VLOOKUP(DC174,'Professional Scepticism'!A:B,2,FALSE)</f>
        <v>4</v>
      </c>
      <c r="EP174">
        <f>VLOOKUP(DD174,'Professional Scepticism'!A:B,2,FALSE)</f>
        <v>5</v>
      </c>
      <c r="EQ174">
        <f>VLOOKUP(DE174,'Professional Scepticism'!A:B,2,FALSE)</f>
        <v>5</v>
      </c>
      <c r="ER174">
        <f>VLOOKUP(DF174,'Professional Scepticism'!A:B,2,FALSE)</f>
        <v>4</v>
      </c>
      <c r="ES174">
        <f>VLOOKUP(DH174,'Professional Scepticism'!A:B,2,FALSE)</f>
        <v>5</v>
      </c>
    </row>
    <row r="175" spans="1:149" x14ac:dyDescent="0.2">
      <c r="A175" s="2">
        <f t="shared" si="46"/>
        <v>170</v>
      </c>
      <c r="B175" t="b">
        <v>1</v>
      </c>
      <c r="C175" s="4">
        <v>100</v>
      </c>
      <c r="D175" t="s">
        <v>0</v>
      </c>
      <c r="E175" t="s">
        <v>1</v>
      </c>
      <c r="F175" t="s">
        <v>1</v>
      </c>
      <c r="G175" t="s">
        <v>7</v>
      </c>
      <c r="H175" t="s">
        <v>2</v>
      </c>
      <c r="I175" t="s">
        <v>5</v>
      </c>
      <c r="J175" t="s">
        <v>7</v>
      </c>
      <c r="K175" t="s">
        <v>5</v>
      </c>
      <c r="L175" t="s">
        <v>7</v>
      </c>
      <c r="M175" t="s">
        <v>23</v>
      </c>
      <c r="N175" t="s">
        <v>4</v>
      </c>
      <c r="O175" t="s">
        <v>5</v>
      </c>
      <c r="P175" t="s">
        <v>1</v>
      </c>
      <c r="Q175" t="s">
        <v>4</v>
      </c>
      <c r="R175" t="s">
        <v>1</v>
      </c>
      <c r="S175" t="s">
        <v>1</v>
      </c>
      <c r="T175" t="s">
        <v>1</v>
      </c>
      <c r="U175" t="s">
        <v>1</v>
      </c>
      <c r="V175" t="s">
        <v>7</v>
      </c>
      <c r="W175" t="s">
        <v>11</v>
      </c>
      <c r="X175" t="s">
        <v>5</v>
      </c>
      <c r="Y175" t="s">
        <v>19</v>
      </c>
      <c r="Z175" t="s">
        <v>9</v>
      </c>
      <c r="AA175" t="s">
        <v>8</v>
      </c>
      <c r="AB175" t="s">
        <v>10</v>
      </c>
      <c r="AC175" t="s">
        <v>10</v>
      </c>
      <c r="AD175" t="s">
        <v>9</v>
      </c>
      <c r="AE175" t="s">
        <v>9</v>
      </c>
      <c r="AF175" t="s">
        <v>11</v>
      </c>
      <c r="AG175" t="s">
        <v>9</v>
      </c>
      <c r="AJ175" t="s">
        <v>8</v>
      </c>
      <c r="AK175">
        <f>VLOOKUP(E175,Ethics!A:B,2,FALSE)</f>
        <v>9</v>
      </c>
      <c r="AL175">
        <f>VLOOKUP(P175,Ethics!A:B,2,FALSE)</f>
        <v>9</v>
      </c>
      <c r="AM175">
        <f>VLOOKUP(R175,Ethics!A:B,2,FALSE)</f>
        <v>9</v>
      </c>
      <c r="AN175">
        <f>VLOOKUP(S175,Ethics!A:B,2,FALSE)</f>
        <v>9</v>
      </c>
      <c r="AO175">
        <f>VLOOKUP(T175,Ethics!A:B,2,FALSE)</f>
        <v>9</v>
      </c>
      <c r="AP175">
        <f>VLOOKUP(U175,Ethics!A:B,2,FALSE)</f>
        <v>9</v>
      </c>
      <c r="AQ175">
        <f>VLOOKUP(V175,Ethics!A:B,2,FALSE)</f>
        <v>4</v>
      </c>
      <c r="AR175">
        <f>VLOOKUP(W175,Ethics!A:B,2,FALSE)</f>
        <v>5</v>
      </c>
      <c r="AS175">
        <f>VLOOKUP(X175,Ethics!A:B,2,FALSE)</f>
        <v>3</v>
      </c>
      <c r="AT175">
        <f>VLOOKUP(F175,Ethics!A:B,2,FALSE)</f>
        <v>9</v>
      </c>
      <c r="AU175" s="29" t="str">
        <f t="shared" si="43"/>
        <v>Absolutist</v>
      </c>
      <c r="AV175" s="29">
        <f>VLOOKUP(AU175,Ethics!D:E,2,FALSE)</f>
        <v>2</v>
      </c>
      <c r="AW175" t="str">
        <f t="shared" si="47"/>
        <v>High</v>
      </c>
      <c r="AX175">
        <f t="shared" si="48"/>
        <v>7.5</v>
      </c>
      <c r="AY175">
        <f>VLOOKUP(G175,Ethics!A:B,2,FALSE)</f>
        <v>4</v>
      </c>
      <c r="AZ175">
        <f>VLOOKUP(H175,Ethics!A:B,2,FALSE)</f>
        <v>8</v>
      </c>
      <c r="BA175">
        <f>VLOOKUP(I175,Ethics!A:B,2,FALSE)</f>
        <v>3</v>
      </c>
      <c r="BB175">
        <f>VLOOKUP(J175,Ethics!A:B,2,FALSE)</f>
        <v>4</v>
      </c>
      <c r="BC175">
        <f>VLOOKUP(K175,Ethics!A:B,2,FALSE)</f>
        <v>3</v>
      </c>
      <c r="BD175">
        <f>VLOOKUP(L175,Ethics!A:B,2,FALSE)</f>
        <v>4</v>
      </c>
      <c r="BE175">
        <f>VLOOKUP(M175,Ethics!A:B,2,FALSE)</f>
        <v>1</v>
      </c>
      <c r="BF175">
        <f>VLOOKUP(N175,Ethics!A:B,2,FALSE)</f>
        <v>7</v>
      </c>
      <c r="BG175">
        <f>VLOOKUP(O175,Ethics!A:B,2,FALSE)</f>
        <v>3</v>
      </c>
      <c r="BH175">
        <f>VLOOKUP(Q175,Ethics!A:B,2,FALSE)</f>
        <v>7</v>
      </c>
      <c r="BI175" t="str">
        <f t="shared" si="49"/>
        <v>Low</v>
      </c>
      <c r="BJ175">
        <f t="shared" si="50"/>
        <v>4.4000000000000004</v>
      </c>
      <c r="BL175">
        <f>VLOOKUP(Y175,'Personality Traits'!A:B,2,FALSE)</f>
        <v>5</v>
      </c>
      <c r="BM175">
        <f>8-VLOOKUP(Z175,'Personality Traits'!A:B,2,FALSE)</f>
        <v>2</v>
      </c>
      <c r="BN175">
        <f>VLOOKUP(AA175,'Personality Traits'!A:B,2,FALSE)</f>
        <v>2</v>
      </c>
      <c r="BO175">
        <f>8-VLOOKUP(AB175,'Personality Traits'!A:B,2,FALSE)</f>
        <v>1</v>
      </c>
      <c r="BP175">
        <f>VLOOKUP(AB175,'Personality Traits'!A:B,2,FALSE)</f>
        <v>7</v>
      </c>
      <c r="BQ175">
        <f>8-VLOOKUP(AD175,'Personality Traits'!A:B,2,FALSE)</f>
        <v>2</v>
      </c>
      <c r="BR175">
        <f>VLOOKUP(AE175,'Personality Traits'!A:B,2,FALSE)</f>
        <v>6</v>
      </c>
      <c r="BS175">
        <f>8-VLOOKUP(AF175,'Personality Traits'!A:B,2,FALSE)</f>
        <v>4</v>
      </c>
      <c r="BT175">
        <f>VLOOKUP(AG175,'Personality Traits'!A:B,2,FALSE)</f>
        <v>6</v>
      </c>
      <c r="BU175">
        <f>8-VLOOKUP(AJ175,'Personality Traits'!A:B,2,FALSE)</f>
        <v>6</v>
      </c>
      <c r="BV175">
        <f t="shared" si="51"/>
        <v>3.5</v>
      </c>
      <c r="BW175">
        <f t="shared" si="51"/>
        <v>4</v>
      </c>
      <c r="BX175">
        <f t="shared" si="51"/>
        <v>3</v>
      </c>
      <c r="BY175">
        <f t="shared" si="52"/>
        <v>3.5</v>
      </c>
      <c r="BZ175">
        <f t="shared" si="52"/>
        <v>6.5</v>
      </c>
      <c r="CA175" t="s">
        <v>32</v>
      </c>
      <c r="CB175">
        <f>VLOOKUP(CA175,'Level of traineeship or degree'!A:B,2,FALSE)</f>
        <v>3</v>
      </c>
      <c r="CE175" t="s">
        <v>22</v>
      </c>
      <c r="CF175">
        <f>VLOOKUP(CE175,Gender!A:B,2,FALSE)</f>
        <v>1</v>
      </c>
      <c r="CH175" t="s">
        <v>14</v>
      </c>
      <c r="CI175">
        <f>VLOOKUP(CH175,Culture!A:B,2,FALSE)</f>
        <v>8</v>
      </c>
      <c r="CK175" t="s">
        <v>15</v>
      </c>
      <c r="CL175" t="s">
        <v>17</v>
      </c>
      <c r="CM175" t="s">
        <v>8</v>
      </c>
      <c r="CN175" t="s">
        <v>15</v>
      </c>
      <c r="CO175" t="s">
        <v>15</v>
      </c>
      <c r="CP175" t="s">
        <v>15</v>
      </c>
      <c r="CQ175" t="s">
        <v>15</v>
      </c>
      <c r="CR175" t="s">
        <v>15</v>
      </c>
      <c r="CS175" t="s">
        <v>15</v>
      </c>
      <c r="CT175" t="s">
        <v>9</v>
      </c>
      <c r="CU175" t="s">
        <v>9</v>
      </c>
      <c r="CV175" t="s">
        <v>8</v>
      </c>
      <c r="CW175" t="s">
        <v>15</v>
      </c>
      <c r="CX175" t="s">
        <v>15</v>
      </c>
      <c r="CY175" t="s">
        <v>15</v>
      </c>
      <c r="CZ175" t="s">
        <v>9</v>
      </c>
      <c r="DA175" t="s">
        <v>9</v>
      </c>
      <c r="DB175" t="s">
        <v>15</v>
      </c>
      <c r="DC175" t="s">
        <v>8</v>
      </c>
      <c r="DD175" t="s">
        <v>9</v>
      </c>
      <c r="DE175" t="s">
        <v>9</v>
      </c>
      <c r="DF175" t="s">
        <v>8</v>
      </c>
      <c r="DG175" t="s">
        <v>15</v>
      </c>
      <c r="DH175" t="s">
        <v>9</v>
      </c>
      <c r="DI175" t="s">
        <v>8</v>
      </c>
      <c r="DJ175" t="s">
        <v>15</v>
      </c>
      <c r="DK175" t="s">
        <v>17</v>
      </c>
      <c r="DL175" t="s">
        <v>15</v>
      </c>
      <c r="DM175" t="s">
        <v>9</v>
      </c>
      <c r="DN175" t="s">
        <v>15</v>
      </c>
      <c r="DO175">
        <f t="shared" si="45"/>
        <v>116</v>
      </c>
      <c r="DP175">
        <f>7-VLOOKUP(CK175,'Professional Scepticism'!A:B,2,FALSE)</f>
        <v>3</v>
      </c>
      <c r="DQ175">
        <f>VLOOKUP(CV175,'Professional Scepticism'!A:B,2,FALSE)</f>
        <v>2</v>
      </c>
      <c r="DR175">
        <f>VLOOKUP(DG175,'Professional Scepticism'!A:B,2,FALSE)</f>
        <v>4</v>
      </c>
      <c r="DS175">
        <f>VLOOKUP(DI175,'Professional Scepticism'!A:B,2,FALSE)</f>
        <v>2</v>
      </c>
      <c r="DT175">
        <f>VLOOKUP(DJ175,'Professional Scepticism'!A:B,2,FALSE)</f>
        <v>4</v>
      </c>
      <c r="DU175">
        <f>VLOOKUP(DK175,'Professional Scepticism'!A:B,2,FALSE)</f>
        <v>3</v>
      </c>
      <c r="DV175">
        <f>VLOOKUP(DL175,'Professional Scepticism'!A:B,2,FALSE)</f>
        <v>4</v>
      </c>
      <c r="DW175">
        <f>VLOOKUP(DM175,'Professional Scepticism'!A:B,2,FALSE)</f>
        <v>5</v>
      </c>
      <c r="DX175">
        <f>VLOOKUP(DN175,'Professional Scepticism'!A:B,2,FALSE)</f>
        <v>4</v>
      </c>
      <c r="DY175">
        <f>7-VLOOKUP(CL175,'Professional Scepticism'!A:B,2,FALSE)</f>
        <v>4</v>
      </c>
      <c r="DZ175">
        <f>7-VLOOKUP(CM175,'Professional Scepticism'!A:B,2,FALSE)</f>
        <v>5</v>
      </c>
      <c r="EA175">
        <f>VLOOKUP(CN175,'Professional Scepticism'!A:B,2,FALSE)</f>
        <v>4</v>
      </c>
      <c r="EB175">
        <f>VLOOKUP(CO175,'Professional Scepticism'!A:B,2,FALSE)</f>
        <v>4</v>
      </c>
      <c r="EC175">
        <f>VLOOKUP(CP175,'Professional Scepticism'!A:B,2,FALSE)</f>
        <v>4</v>
      </c>
      <c r="ED175">
        <f>VLOOKUP(CQ175,'Professional Scepticism'!A:B,2,FALSE)</f>
        <v>4</v>
      </c>
      <c r="EE175">
        <f>7-VLOOKUP(CR175,'Professional Scepticism'!A:B,2,FALSE)</f>
        <v>3</v>
      </c>
      <c r="EF175">
        <f>7-VLOOKUP(CS175,'Professional Scepticism'!A:B,2,FALSE)</f>
        <v>3</v>
      </c>
      <c r="EG175">
        <f>VLOOKUP(CT175,'Professional Scepticism'!A:B,2,FALSE)</f>
        <v>5</v>
      </c>
      <c r="EH175">
        <f>7-VLOOKUP(CU175,'Professional Scepticism'!A:B,2,FALSE)</f>
        <v>2</v>
      </c>
      <c r="EI175">
        <f>VLOOKUP(CW175,'Professional Scepticism'!A:B,2,FALSE)</f>
        <v>4</v>
      </c>
      <c r="EJ175">
        <f>VLOOKUP(CX175,'Professional Scepticism'!A:B,2,FALSE)</f>
        <v>4</v>
      </c>
      <c r="EK175">
        <f>VLOOKUP(CY175,'Professional Scepticism'!A:B,2,FALSE)</f>
        <v>4</v>
      </c>
      <c r="EL175">
        <f>VLOOKUP(CZ175,'Professional Scepticism'!A:B,2,FALSE)</f>
        <v>5</v>
      </c>
      <c r="EM175">
        <f>VLOOKUP(DA175,'Professional Scepticism'!A:B,2,FALSE)</f>
        <v>5</v>
      </c>
      <c r="EN175">
        <f>7-VLOOKUP(DB175,'Professional Scepticism'!A:B,2,FALSE)</f>
        <v>3</v>
      </c>
      <c r="EO175">
        <f>7-VLOOKUP(DC175,'Professional Scepticism'!A:B,2,FALSE)</f>
        <v>5</v>
      </c>
      <c r="EP175">
        <f>VLOOKUP(DD175,'Professional Scepticism'!A:B,2,FALSE)</f>
        <v>5</v>
      </c>
      <c r="EQ175">
        <f>VLOOKUP(DE175,'Professional Scepticism'!A:B,2,FALSE)</f>
        <v>5</v>
      </c>
      <c r="ER175">
        <f>VLOOKUP(DF175,'Professional Scepticism'!A:B,2,FALSE)</f>
        <v>2</v>
      </c>
      <c r="ES175">
        <f>VLOOKUP(DH175,'Professional Scepticism'!A:B,2,FALSE)</f>
        <v>5</v>
      </c>
    </row>
    <row r="176" spans="1:149" x14ac:dyDescent="0.2">
      <c r="A176" s="2">
        <f t="shared" si="46"/>
        <v>171</v>
      </c>
      <c r="B176" t="b">
        <v>1</v>
      </c>
      <c r="C176" s="4">
        <v>100</v>
      </c>
      <c r="D176" t="s">
        <v>0</v>
      </c>
      <c r="E176" t="s">
        <v>2</v>
      </c>
      <c r="F176" t="s">
        <v>5</v>
      </c>
      <c r="G176" t="s">
        <v>3</v>
      </c>
      <c r="H176" t="s">
        <v>3</v>
      </c>
      <c r="I176" t="s">
        <v>3</v>
      </c>
      <c r="J176" t="s">
        <v>11</v>
      </c>
      <c r="K176" t="s">
        <v>2</v>
      </c>
      <c r="L176" t="s">
        <v>3</v>
      </c>
      <c r="M176" t="s">
        <v>3</v>
      </c>
      <c r="N176" t="s">
        <v>6</v>
      </c>
      <c r="O176" t="s">
        <v>23</v>
      </c>
      <c r="P176" t="s">
        <v>2</v>
      </c>
      <c r="Q176" t="s">
        <v>23</v>
      </c>
      <c r="R176" t="s">
        <v>1</v>
      </c>
      <c r="S176" t="s">
        <v>1</v>
      </c>
      <c r="T176" t="s">
        <v>1</v>
      </c>
      <c r="U176" t="s">
        <v>1</v>
      </c>
      <c r="V176" t="s">
        <v>7</v>
      </c>
      <c r="W176" t="s">
        <v>2</v>
      </c>
      <c r="X176" t="s">
        <v>1</v>
      </c>
      <c r="Y176" t="s">
        <v>19</v>
      </c>
      <c r="Z176" t="s">
        <v>19</v>
      </c>
      <c r="AA176" t="s">
        <v>10</v>
      </c>
      <c r="AB176" t="s">
        <v>10</v>
      </c>
      <c r="AC176" t="s">
        <v>19</v>
      </c>
      <c r="AD176" t="s">
        <v>10</v>
      </c>
      <c r="AE176" t="s">
        <v>19</v>
      </c>
      <c r="AF176" t="s">
        <v>8</v>
      </c>
      <c r="AG176" t="s">
        <v>19</v>
      </c>
      <c r="AJ176" t="s">
        <v>8</v>
      </c>
      <c r="AK176">
        <f>VLOOKUP(E176,Ethics!A:B,2,FALSE)</f>
        <v>8</v>
      </c>
      <c r="AL176">
        <f>VLOOKUP(P176,Ethics!A:B,2,FALSE)</f>
        <v>8</v>
      </c>
      <c r="AM176">
        <f>VLOOKUP(R176,Ethics!A:B,2,FALSE)</f>
        <v>9</v>
      </c>
      <c r="AN176">
        <f>VLOOKUP(S176,Ethics!A:B,2,FALSE)</f>
        <v>9</v>
      </c>
      <c r="AO176">
        <f>VLOOKUP(T176,Ethics!A:B,2,FALSE)</f>
        <v>9</v>
      </c>
      <c r="AP176">
        <f>VLOOKUP(U176,Ethics!A:B,2,FALSE)</f>
        <v>9</v>
      </c>
      <c r="AQ176">
        <f>VLOOKUP(V176,Ethics!A:B,2,FALSE)</f>
        <v>4</v>
      </c>
      <c r="AR176">
        <f>VLOOKUP(W176,Ethics!A:B,2,FALSE)</f>
        <v>8</v>
      </c>
      <c r="AS176">
        <f>VLOOKUP(X176,Ethics!A:B,2,FALSE)</f>
        <v>9</v>
      </c>
      <c r="AT176">
        <f>VLOOKUP(F176,Ethics!A:B,2,FALSE)</f>
        <v>3</v>
      </c>
      <c r="AU176" s="29" t="str">
        <f t="shared" si="43"/>
        <v>Absolutist</v>
      </c>
      <c r="AV176" s="29">
        <f>VLOOKUP(AU176,Ethics!D:E,2,FALSE)</f>
        <v>2</v>
      </c>
      <c r="AW176" t="str">
        <f t="shared" si="47"/>
        <v>High</v>
      </c>
      <c r="AX176">
        <f t="shared" si="48"/>
        <v>7.6</v>
      </c>
      <c r="AY176">
        <f>VLOOKUP(G176,Ethics!A:B,2,FALSE)</f>
        <v>2</v>
      </c>
      <c r="AZ176">
        <f>VLOOKUP(H176,Ethics!A:B,2,FALSE)</f>
        <v>2</v>
      </c>
      <c r="BA176">
        <f>VLOOKUP(I176,Ethics!A:B,2,FALSE)</f>
        <v>2</v>
      </c>
      <c r="BB176">
        <f>VLOOKUP(J176,Ethics!A:B,2,FALSE)</f>
        <v>5</v>
      </c>
      <c r="BC176">
        <f>VLOOKUP(K176,Ethics!A:B,2,FALSE)</f>
        <v>8</v>
      </c>
      <c r="BD176">
        <f>VLOOKUP(L176,Ethics!A:B,2,FALSE)</f>
        <v>2</v>
      </c>
      <c r="BE176">
        <f>VLOOKUP(M176,Ethics!A:B,2,FALSE)</f>
        <v>2</v>
      </c>
      <c r="BF176">
        <f>VLOOKUP(N176,Ethics!A:B,2,FALSE)</f>
        <v>6</v>
      </c>
      <c r="BG176">
        <f>VLOOKUP(O176,Ethics!A:B,2,FALSE)</f>
        <v>1</v>
      </c>
      <c r="BH176">
        <f>VLOOKUP(Q176,Ethics!A:B,2,FALSE)</f>
        <v>1</v>
      </c>
      <c r="BI176" t="str">
        <f t="shared" si="49"/>
        <v>Low</v>
      </c>
      <c r="BJ176">
        <f t="shared" si="50"/>
        <v>3.1</v>
      </c>
      <c r="BL176">
        <f>VLOOKUP(Y176,'Personality Traits'!A:B,2,FALSE)</f>
        <v>5</v>
      </c>
      <c r="BM176">
        <f>8-VLOOKUP(Z176,'Personality Traits'!A:B,2,FALSE)</f>
        <v>3</v>
      </c>
      <c r="BN176">
        <f>VLOOKUP(AA176,'Personality Traits'!A:B,2,FALSE)</f>
        <v>7</v>
      </c>
      <c r="BO176">
        <f>8-VLOOKUP(AB176,'Personality Traits'!A:B,2,FALSE)</f>
        <v>1</v>
      </c>
      <c r="BP176">
        <f>VLOOKUP(AB176,'Personality Traits'!A:B,2,FALSE)</f>
        <v>7</v>
      </c>
      <c r="BQ176">
        <f>8-VLOOKUP(AD176,'Personality Traits'!A:B,2,FALSE)</f>
        <v>1</v>
      </c>
      <c r="BR176">
        <f>VLOOKUP(AE176,'Personality Traits'!A:B,2,FALSE)</f>
        <v>5</v>
      </c>
      <c r="BS176">
        <f>8-VLOOKUP(AF176,'Personality Traits'!A:B,2,FALSE)</f>
        <v>6</v>
      </c>
      <c r="BT176">
        <f>VLOOKUP(AG176,'Personality Traits'!A:B,2,FALSE)</f>
        <v>5</v>
      </c>
      <c r="BU176">
        <f>8-VLOOKUP(AJ176,'Personality Traits'!A:B,2,FALSE)</f>
        <v>6</v>
      </c>
      <c r="BV176">
        <f t="shared" si="51"/>
        <v>3</v>
      </c>
      <c r="BW176">
        <f t="shared" si="51"/>
        <v>4</v>
      </c>
      <c r="BX176">
        <f t="shared" si="51"/>
        <v>6.5</v>
      </c>
      <c r="BY176">
        <f t="shared" si="52"/>
        <v>3</v>
      </c>
      <c r="BZ176">
        <f t="shared" si="52"/>
        <v>6.5</v>
      </c>
      <c r="CA176" t="s">
        <v>32</v>
      </c>
      <c r="CB176">
        <f>VLOOKUP(CA176,'Level of traineeship or degree'!A:B,2,FALSE)</f>
        <v>3</v>
      </c>
      <c r="CE176" t="s">
        <v>13</v>
      </c>
      <c r="CF176">
        <f>VLOOKUP(CE176,Gender!A:B,2,FALSE)</f>
        <v>0</v>
      </c>
      <c r="CH176" t="s">
        <v>25</v>
      </c>
      <c r="CI176">
        <f>VLOOKUP(CH176,Culture!A:B,2,FALSE)</f>
        <v>7</v>
      </c>
      <c r="CK176" t="s">
        <v>8</v>
      </c>
      <c r="CL176" t="s">
        <v>17</v>
      </c>
      <c r="CM176" t="s">
        <v>8</v>
      </c>
      <c r="CN176" t="s">
        <v>15</v>
      </c>
      <c r="CO176" t="s">
        <v>8</v>
      </c>
      <c r="CP176" t="s">
        <v>9</v>
      </c>
      <c r="CQ176" t="s">
        <v>16</v>
      </c>
      <c r="CR176" t="s">
        <v>15</v>
      </c>
      <c r="CS176" t="s">
        <v>15</v>
      </c>
      <c r="CT176" t="s">
        <v>9</v>
      </c>
      <c r="CU176" t="s">
        <v>17</v>
      </c>
      <c r="CV176" t="s">
        <v>15</v>
      </c>
      <c r="CW176" t="s">
        <v>9</v>
      </c>
      <c r="CX176" t="s">
        <v>15</v>
      </c>
      <c r="CY176" t="s">
        <v>9</v>
      </c>
      <c r="CZ176" t="s">
        <v>9</v>
      </c>
      <c r="DA176" t="s">
        <v>9</v>
      </c>
      <c r="DB176" t="s">
        <v>8</v>
      </c>
      <c r="DC176" t="s">
        <v>8</v>
      </c>
      <c r="DD176" t="s">
        <v>16</v>
      </c>
      <c r="DE176" t="s">
        <v>15</v>
      </c>
      <c r="DF176" t="s">
        <v>9</v>
      </c>
      <c r="DG176" t="s">
        <v>15</v>
      </c>
      <c r="DH176" t="s">
        <v>15</v>
      </c>
      <c r="DI176" t="s">
        <v>16</v>
      </c>
      <c r="DJ176" t="s">
        <v>16</v>
      </c>
      <c r="DK176" t="s">
        <v>15</v>
      </c>
      <c r="DL176" t="s">
        <v>15</v>
      </c>
      <c r="DM176" t="s">
        <v>9</v>
      </c>
      <c r="DN176" t="s">
        <v>16</v>
      </c>
      <c r="DO176">
        <f t="shared" si="45"/>
        <v>138</v>
      </c>
      <c r="DP176">
        <f>7-VLOOKUP(CK176,'Professional Scepticism'!A:B,2,FALSE)</f>
        <v>5</v>
      </c>
      <c r="DQ176">
        <f>VLOOKUP(CV176,'Professional Scepticism'!A:B,2,FALSE)</f>
        <v>4</v>
      </c>
      <c r="DR176">
        <f>VLOOKUP(DG176,'Professional Scepticism'!A:B,2,FALSE)</f>
        <v>4</v>
      </c>
      <c r="DS176">
        <f>VLOOKUP(DI176,'Professional Scepticism'!A:B,2,FALSE)</f>
        <v>6</v>
      </c>
      <c r="DT176">
        <f>VLOOKUP(DJ176,'Professional Scepticism'!A:B,2,FALSE)</f>
        <v>6</v>
      </c>
      <c r="DU176">
        <f>VLOOKUP(DK176,'Professional Scepticism'!A:B,2,FALSE)</f>
        <v>4</v>
      </c>
      <c r="DV176">
        <f>VLOOKUP(DL176,'Professional Scepticism'!A:B,2,FALSE)</f>
        <v>4</v>
      </c>
      <c r="DW176">
        <f>VLOOKUP(DM176,'Professional Scepticism'!A:B,2,FALSE)</f>
        <v>5</v>
      </c>
      <c r="DX176">
        <f>VLOOKUP(DN176,'Professional Scepticism'!A:B,2,FALSE)</f>
        <v>6</v>
      </c>
      <c r="DY176">
        <f>7-VLOOKUP(CL176,'Professional Scepticism'!A:B,2,FALSE)</f>
        <v>4</v>
      </c>
      <c r="DZ176">
        <f>7-VLOOKUP(CM176,'Professional Scepticism'!A:B,2,FALSE)</f>
        <v>5</v>
      </c>
      <c r="EA176">
        <f>VLOOKUP(CN176,'Professional Scepticism'!A:B,2,FALSE)</f>
        <v>4</v>
      </c>
      <c r="EB176">
        <f>VLOOKUP(CO176,'Professional Scepticism'!A:B,2,FALSE)</f>
        <v>2</v>
      </c>
      <c r="EC176">
        <f>VLOOKUP(CP176,'Professional Scepticism'!A:B,2,FALSE)</f>
        <v>5</v>
      </c>
      <c r="ED176">
        <f>VLOOKUP(CQ176,'Professional Scepticism'!A:B,2,FALSE)</f>
        <v>6</v>
      </c>
      <c r="EE176">
        <f>7-VLOOKUP(CR176,'Professional Scepticism'!A:B,2,FALSE)</f>
        <v>3</v>
      </c>
      <c r="EF176">
        <f>7-VLOOKUP(CS176,'Professional Scepticism'!A:B,2,FALSE)</f>
        <v>3</v>
      </c>
      <c r="EG176">
        <f>VLOOKUP(CT176,'Professional Scepticism'!A:B,2,FALSE)</f>
        <v>5</v>
      </c>
      <c r="EH176">
        <f>7-VLOOKUP(CU176,'Professional Scepticism'!A:B,2,FALSE)</f>
        <v>4</v>
      </c>
      <c r="EI176">
        <f>VLOOKUP(CW176,'Professional Scepticism'!A:B,2,FALSE)</f>
        <v>5</v>
      </c>
      <c r="EJ176">
        <f>VLOOKUP(CX176,'Professional Scepticism'!A:B,2,FALSE)</f>
        <v>4</v>
      </c>
      <c r="EK176">
        <f>VLOOKUP(CY176,'Professional Scepticism'!A:B,2,FALSE)</f>
        <v>5</v>
      </c>
      <c r="EL176">
        <f>VLOOKUP(CZ176,'Professional Scepticism'!A:B,2,FALSE)</f>
        <v>5</v>
      </c>
      <c r="EM176">
        <f>VLOOKUP(DA176,'Professional Scepticism'!A:B,2,FALSE)</f>
        <v>5</v>
      </c>
      <c r="EN176">
        <f>7-VLOOKUP(DB176,'Professional Scepticism'!A:B,2,FALSE)</f>
        <v>5</v>
      </c>
      <c r="EO176">
        <f>7-VLOOKUP(DC176,'Professional Scepticism'!A:B,2,FALSE)</f>
        <v>5</v>
      </c>
      <c r="EP176">
        <f>VLOOKUP(DD176,'Professional Scepticism'!A:B,2,FALSE)</f>
        <v>6</v>
      </c>
      <c r="EQ176">
        <f>VLOOKUP(DE176,'Professional Scepticism'!A:B,2,FALSE)</f>
        <v>4</v>
      </c>
      <c r="ER176">
        <f>VLOOKUP(DF176,'Professional Scepticism'!A:B,2,FALSE)</f>
        <v>5</v>
      </c>
      <c r="ES176">
        <f>VLOOKUP(DH176,'Professional Scepticism'!A:B,2,FALSE)</f>
        <v>4</v>
      </c>
    </row>
    <row r="177" spans="1:149" x14ac:dyDescent="0.2">
      <c r="A177" s="2">
        <f t="shared" si="46"/>
        <v>172</v>
      </c>
      <c r="B177" t="b">
        <v>1</v>
      </c>
      <c r="C177" s="4">
        <v>100</v>
      </c>
      <c r="D177" t="s">
        <v>0</v>
      </c>
      <c r="E177" t="s">
        <v>11</v>
      </c>
      <c r="F177" t="s">
        <v>7</v>
      </c>
      <c r="G177" t="s">
        <v>23</v>
      </c>
      <c r="H177" t="s">
        <v>1</v>
      </c>
      <c r="I177" t="s">
        <v>7</v>
      </c>
      <c r="J177" t="s">
        <v>11</v>
      </c>
      <c r="K177" t="s">
        <v>23</v>
      </c>
      <c r="L177" t="s">
        <v>23</v>
      </c>
      <c r="M177" t="s">
        <v>5</v>
      </c>
      <c r="N177" t="s">
        <v>11</v>
      </c>
      <c r="O177" t="s">
        <v>23</v>
      </c>
      <c r="P177" t="s">
        <v>7</v>
      </c>
      <c r="Q177" t="s">
        <v>23</v>
      </c>
      <c r="R177" t="s">
        <v>1</v>
      </c>
      <c r="S177" t="s">
        <v>1</v>
      </c>
      <c r="T177" t="s">
        <v>1</v>
      </c>
      <c r="U177" t="s">
        <v>2</v>
      </c>
      <c r="V177" t="s">
        <v>23</v>
      </c>
      <c r="W177" t="s">
        <v>4</v>
      </c>
      <c r="X177" t="s">
        <v>11</v>
      </c>
      <c r="Y177" t="s">
        <v>19</v>
      </c>
      <c r="Z177" t="s">
        <v>9</v>
      </c>
      <c r="AA177" t="s">
        <v>10</v>
      </c>
      <c r="AB177" t="s">
        <v>19</v>
      </c>
      <c r="AC177" t="s">
        <v>10</v>
      </c>
      <c r="AD177" t="s">
        <v>10</v>
      </c>
      <c r="AE177" t="s">
        <v>9</v>
      </c>
      <c r="AF177" t="s">
        <v>24</v>
      </c>
      <c r="AG177" t="s">
        <v>11</v>
      </c>
      <c r="AJ177" t="s">
        <v>18</v>
      </c>
      <c r="AK177">
        <f>VLOOKUP(E177,Ethics!A:B,2,FALSE)</f>
        <v>5</v>
      </c>
      <c r="AL177">
        <f>VLOOKUP(P177,Ethics!A:B,2,FALSE)</f>
        <v>4</v>
      </c>
      <c r="AM177">
        <f>VLOOKUP(R177,Ethics!A:B,2,FALSE)</f>
        <v>9</v>
      </c>
      <c r="AN177">
        <f>VLOOKUP(S177,Ethics!A:B,2,FALSE)</f>
        <v>9</v>
      </c>
      <c r="AO177">
        <f>VLOOKUP(T177,Ethics!A:B,2,FALSE)</f>
        <v>9</v>
      </c>
      <c r="AP177">
        <f>VLOOKUP(U177,Ethics!A:B,2,FALSE)</f>
        <v>8</v>
      </c>
      <c r="AQ177">
        <f>VLOOKUP(V177,Ethics!A:B,2,FALSE)</f>
        <v>1</v>
      </c>
      <c r="AR177">
        <f>VLOOKUP(W177,Ethics!A:B,2,FALSE)</f>
        <v>7</v>
      </c>
      <c r="AS177">
        <f>VLOOKUP(X177,Ethics!A:B,2,FALSE)</f>
        <v>5</v>
      </c>
      <c r="AT177">
        <f>VLOOKUP(F177,Ethics!A:B,2,FALSE)</f>
        <v>4</v>
      </c>
      <c r="AU177" s="29" t="str">
        <f t="shared" si="43"/>
        <v>Absolutist</v>
      </c>
      <c r="AV177" s="29">
        <f>VLOOKUP(AU177,Ethics!D:E,2,FALSE)</f>
        <v>2</v>
      </c>
      <c r="AW177" t="str">
        <f t="shared" si="47"/>
        <v>High</v>
      </c>
      <c r="AX177">
        <f t="shared" si="48"/>
        <v>6.1</v>
      </c>
      <c r="AY177">
        <f>VLOOKUP(G177,Ethics!A:B,2,FALSE)</f>
        <v>1</v>
      </c>
      <c r="AZ177">
        <f>VLOOKUP(H177,Ethics!A:B,2,FALSE)</f>
        <v>9</v>
      </c>
      <c r="BA177">
        <f>VLOOKUP(I177,Ethics!A:B,2,FALSE)</f>
        <v>4</v>
      </c>
      <c r="BB177">
        <f>VLOOKUP(J177,Ethics!A:B,2,FALSE)</f>
        <v>5</v>
      </c>
      <c r="BC177">
        <f>VLOOKUP(K177,Ethics!A:B,2,FALSE)</f>
        <v>1</v>
      </c>
      <c r="BD177">
        <f>VLOOKUP(L177,Ethics!A:B,2,FALSE)</f>
        <v>1</v>
      </c>
      <c r="BE177">
        <f>VLOOKUP(M177,Ethics!A:B,2,FALSE)</f>
        <v>3</v>
      </c>
      <c r="BF177">
        <f>VLOOKUP(N177,Ethics!A:B,2,FALSE)</f>
        <v>5</v>
      </c>
      <c r="BG177">
        <f>VLOOKUP(O177,Ethics!A:B,2,FALSE)</f>
        <v>1</v>
      </c>
      <c r="BH177">
        <f>VLOOKUP(Q177,Ethics!A:B,2,FALSE)</f>
        <v>1</v>
      </c>
      <c r="BI177" t="str">
        <f t="shared" si="49"/>
        <v>Low</v>
      </c>
      <c r="BJ177">
        <f t="shared" si="50"/>
        <v>3.1</v>
      </c>
      <c r="BL177">
        <f>VLOOKUP(Y177,'Personality Traits'!A:B,2,FALSE)</f>
        <v>5</v>
      </c>
      <c r="BM177">
        <f>8-VLOOKUP(Z177,'Personality Traits'!A:B,2,FALSE)</f>
        <v>2</v>
      </c>
      <c r="BN177">
        <f>VLOOKUP(AA177,'Personality Traits'!A:B,2,FALSE)</f>
        <v>7</v>
      </c>
      <c r="BO177">
        <f>8-VLOOKUP(AB177,'Personality Traits'!A:B,2,FALSE)</f>
        <v>3</v>
      </c>
      <c r="BP177">
        <f>VLOOKUP(AB177,'Personality Traits'!A:B,2,FALSE)</f>
        <v>5</v>
      </c>
      <c r="BQ177">
        <f>8-VLOOKUP(AD177,'Personality Traits'!A:B,2,FALSE)</f>
        <v>1</v>
      </c>
      <c r="BR177">
        <f>VLOOKUP(AE177,'Personality Traits'!A:B,2,FALSE)</f>
        <v>6</v>
      </c>
      <c r="BS177" t="e">
        <f>8-VLOOKUP(AF177,'Personality Traits'!A:B,2,FALSE)</f>
        <v>#N/A</v>
      </c>
      <c r="BT177">
        <f>VLOOKUP(AG177,'Personality Traits'!A:B,2,FALSE)</f>
        <v>4</v>
      </c>
      <c r="BU177">
        <f>8-VLOOKUP(AJ177,'Personality Traits'!A:B,2,FALSE)</f>
        <v>5</v>
      </c>
      <c r="BV177">
        <f t="shared" si="51"/>
        <v>3</v>
      </c>
      <c r="BW177">
        <f t="shared" si="51"/>
        <v>4</v>
      </c>
      <c r="BX177" t="e">
        <f t="shared" si="51"/>
        <v>#N/A</v>
      </c>
      <c r="BY177">
        <f t="shared" si="52"/>
        <v>3.5</v>
      </c>
      <c r="BZ177">
        <f t="shared" si="52"/>
        <v>5</v>
      </c>
      <c r="CA177" t="s">
        <v>32</v>
      </c>
      <c r="CB177">
        <f>VLOOKUP(CA177,'Level of traineeship or degree'!A:B,2,FALSE)</f>
        <v>3</v>
      </c>
      <c r="CE177" t="s">
        <v>13</v>
      </c>
      <c r="CF177">
        <f>VLOOKUP(CE177,Gender!A:B,2,FALSE)</f>
        <v>0</v>
      </c>
      <c r="CH177" t="s">
        <v>14</v>
      </c>
      <c r="CI177">
        <f>VLOOKUP(CH177,Culture!A:B,2,FALSE)</f>
        <v>8</v>
      </c>
      <c r="CK177" t="s">
        <v>26</v>
      </c>
      <c r="CL177" t="s">
        <v>26</v>
      </c>
      <c r="CM177" t="s">
        <v>17</v>
      </c>
      <c r="CN177" t="s">
        <v>15</v>
      </c>
      <c r="CO177" t="s">
        <v>16</v>
      </c>
      <c r="CP177" t="s">
        <v>15</v>
      </c>
      <c r="CQ177" t="s">
        <v>9</v>
      </c>
      <c r="CR177" t="s">
        <v>26</v>
      </c>
      <c r="CS177" t="s">
        <v>15</v>
      </c>
      <c r="CT177" t="s">
        <v>16</v>
      </c>
      <c r="CU177" t="s">
        <v>8</v>
      </c>
      <c r="CV177" t="s">
        <v>8</v>
      </c>
      <c r="CW177" t="s">
        <v>15</v>
      </c>
      <c r="CX177" t="s">
        <v>15</v>
      </c>
      <c r="CY177" t="s">
        <v>16</v>
      </c>
      <c r="CZ177" t="s">
        <v>16</v>
      </c>
      <c r="DA177" t="s">
        <v>16</v>
      </c>
      <c r="DB177" t="s">
        <v>8</v>
      </c>
      <c r="DC177" t="s">
        <v>8</v>
      </c>
      <c r="DD177" t="s">
        <v>9</v>
      </c>
      <c r="DE177" t="s">
        <v>16</v>
      </c>
      <c r="DF177" t="s">
        <v>15</v>
      </c>
      <c r="DG177" t="s">
        <v>9</v>
      </c>
      <c r="DH177" t="s">
        <v>15</v>
      </c>
      <c r="DI177" t="s">
        <v>9</v>
      </c>
      <c r="DJ177" t="s">
        <v>9</v>
      </c>
      <c r="DK177" t="s">
        <v>16</v>
      </c>
      <c r="DL177" t="s">
        <v>16</v>
      </c>
      <c r="DM177" t="s">
        <v>9</v>
      </c>
      <c r="DN177" t="s">
        <v>16</v>
      </c>
      <c r="DO177">
        <f t="shared" si="45"/>
        <v>150</v>
      </c>
      <c r="DP177">
        <f>7-VLOOKUP(CK177,'Professional Scepticism'!A:B,2,FALSE)</f>
        <v>6</v>
      </c>
      <c r="DQ177">
        <f>VLOOKUP(CV177,'Professional Scepticism'!A:B,2,FALSE)</f>
        <v>2</v>
      </c>
      <c r="DR177">
        <f>VLOOKUP(DG177,'Professional Scepticism'!A:B,2,FALSE)</f>
        <v>5</v>
      </c>
      <c r="DS177">
        <f>VLOOKUP(DI177,'Professional Scepticism'!A:B,2,FALSE)</f>
        <v>5</v>
      </c>
      <c r="DT177">
        <f>VLOOKUP(DJ177,'Professional Scepticism'!A:B,2,FALSE)</f>
        <v>5</v>
      </c>
      <c r="DU177">
        <f>VLOOKUP(DK177,'Professional Scepticism'!A:B,2,FALSE)</f>
        <v>6</v>
      </c>
      <c r="DV177">
        <f>VLOOKUP(DL177,'Professional Scepticism'!A:B,2,FALSE)</f>
        <v>6</v>
      </c>
      <c r="DW177">
        <f>VLOOKUP(DM177,'Professional Scepticism'!A:B,2,FALSE)</f>
        <v>5</v>
      </c>
      <c r="DX177">
        <f>VLOOKUP(DN177,'Professional Scepticism'!A:B,2,FALSE)</f>
        <v>6</v>
      </c>
      <c r="DY177">
        <f>7-VLOOKUP(CL177,'Professional Scepticism'!A:B,2,FALSE)</f>
        <v>6</v>
      </c>
      <c r="DZ177">
        <f>7-VLOOKUP(CM177,'Professional Scepticism'!A:B,2,FALSE)</f>
        <v>4</v>
      </c>
      <c r="EA177">
        <f>VLOOKUP(CN177,'Professional Scepticism'!A:B,2,FALSE)</f>
        <v>4</v>
      </c>
      <c r="EB177">
        <f>VLOOKUP(CO177,'Professional Scepticism'!A:B,2,FALSE)</f>
        <v>6</v>
      </c>
      <c r="EC177">
        <f>VLOOKUP(CP177,'Professional Scepticism'!A:B,2,FALSE)</f>
        <v>4</v>
      </c>
      <c r="ED177">
        <f>VLOOKUP(CQ177,'Professional Scepticism'!A:B,2,FALSE)</f>
        <v>5</v>
      </c>
      <c r="EE177">
        <f>7-VLOOKUP(CR177,'Professional Scepticism'!A:B,2,FALSE)</f>
        <v>6</v>
      </c>
      <c r="EF177">
        <f>7-VLOOKUP(CS177,'Professional Scepticism'!A:B,2,FALSE)</f>
        <v>3</v>
      </c>
      <c r="EG177">
        <f>VLOOKUP(CT177,'Professional Scepticism'!A:B,2,FALSE)</f>
        <v>6</v>
      </c>
      <c r="EH177">
        <f>7-VLOOKUP(CU177,'Professional Scepticism'!A:B,2,FALSE)</f>
        <v>5</v>
      </c>
      <c r="EI177">
        <f>VLOOKUP(CW177,'Professional Scepticism'!A:B,2,FALSE)</f>
        <v>4</v>
      </c>
      <c r="EJ177">
        <f>VLOOKUP(CX177,'Professional Scepticism'!A:B,2,FALSE)</f>
        <v>4</v>
      </c>
      <c r="EK177">
        <f>VLOOKUP(CY177,'Professional Scepticism'!A:B,2,FALSE)</f>
        <v>6</v>
      </c>
      <c r="EL177">
        <f>VLOOKUP(CZ177,'Professional Scepticism'!A:B,2,FALSE)</f>
        <v>6</v>
      </c>
      <c r="EM177">
        <f>VLOOKUP(DA177,'Professional Scepticism'!A:B,2,FALSE)</f>
        <v>6</v>
      </c>
      <c r="EN177">
        <f>7-VLOOKUP(DB177,'Professional Scepticism'!A:B,2,FALSE)</f>
        <v>5</v>
      </c>
      <c r="EO177">
        <f>7-VLOOKUP(DC177,'Professional Scepticism'!A:B,2,FALSE)</f>
        <v>5</v>
      </c>
      <c r="EP177">
        <f>VLOOKUP(DD177,'Professional Scepticism'!A:B,2,FALSE)</f>
        <v>5</v>
      </c>
      <c r="EQ177">
        <f>VLOOKUP(DE177,'Professional Scepticism'!A:B,2,FALSE)</f>
        <v>6</v>
      </c>
      <c r="ER177">
        <f>VLOOKUP(DF177,'Professional Scepticism'!A:B,2,FALSE)</f>
        <v>4</v>
      </c>
      <c r="ES177">
        <f>VLOOKUP(DH177,'Professional Scepticism'!A:B,2,FALSE)</f>
        <v>4</v>
      </c>
    </row>
    <row r="178" spans="1:149" x14ac:dyDescent="0.2">
      <c r="A178" s="2">
        <f t="shared" si="46"/>
        <v>173</v>
      </c>
      <c r="B178" t="b">
        <v>1</v>
      </c>
      <c r="C178" s="4">
        <v>100</v>
      </c>
      <c r="D178" t="s">
        <v>0</v>
      </c>
      <c r="E178" t="s">
        <v>2</v>
      </c>
      <c r="F178" t="s">
        <v>4</v>
      </c>
      <c r="G178" t="s">
        <v>11</v>
      </c>
      <c r="H178" t="s">
        <v>11</v>
      </c>
      <c r="I178" t="s">
        <v>6</v>
      </c>
      <c r="J178" t="s">
        <v>11</v>
      </c>
      <c r="K178" t="s">
        <v>4</v>
      </c>
      <c r="L178" t="s">
        <v>5</v>
      </c>
      <c r="M178" t="s">
        <v>11</v>
      </c>
      <c r="N178" t="s">
        <v>2</v>
      </c>
      <c r="O178" t="s">
        <v>11</v>
      </c>
      <c r="P178" t="s">
        <v>2</v>
      </c>
      <c r="Q178" t="s">
        <v>11</v>
      </c>
      <c r="R178" t="s">
        <v>4</v>
      </c>
      <c r="S178" t="s">
        <v>2</v>
      </c>
      <c r="T178" t="s">
        <v>2</v>
      </c>
      <c r="U178" t="s">
        <v>2</v>
      </c>
      <c r="V178" t="s">
        <v>5</v>
      </c>
      <c r="W178" t="s">
        <v>2</v>
      </c>
      <c r="X178" t="s">
        <v>3</v>
      </c>
      <c r="Y178" t="s">
        <v>19</v>
      </c>
      <c r="Z178" t="s">
        <v>8</v>
      </c>
      <c r="AA178" t="s">
        <v>18</v>
      </c>
      <c r="AB178" t="s">
        <v>11</v>
      </c>
      <c r="AC178" t="s">
        <v>19</v>
      </c>
      <c r="AD178" t="s">
        <v>19</v>
      </c>
      <c r="AE178" t="s">
        <v>19</v>
      </c>
      <c r="AF178" t="s">
        <v>9</v>
      </c>
      <c r="AG178" t="s">
        <v>11</v>
      </c>
      <c r="AJ178" t="s">
        <v>18</v>
      </c>
      <c r="AK178">
        <f>VLOOKUP(E178,Ethics!A:B,2,FALSE)</f>
        <v>8</v>
      </c>
      <c r="AL178">
        <f>VLOOKUP(P178,Ethics!A:B,2,FALSE)</f>
        <v>8</v>
      </c>
      <c r="AM178">
        <f>VLOOKUP(R178,Ethics!A:B,2,FALSE)</f>
        <v>7</v>
      </c>
      <c r="AN178">
        <f>VLOOKUP(S178,Ethics!A:B,2,FALSE)</f>
        <v>8</v>
      </c>
      <c r="AO178">
        <f>VLOOKUP(T178,Ethics!A:B,2,FALSE)</f>
        <v>8</v>
      </c>
      <c r="AP178">
        <f>VLOOKUP(U178,Ethics!A:B,2,FALSE)</f>
        <v>8</v>
      </c>
      <c r="AQ178">
        <f>VLOOKUP(V178,Ethics!A:B,2,FALSE)</f>
        <v>3</v>
      </c>
      <c r="AR178">
        <f>VLOOKUP(W178,Ethics!A:B,2,FALSE)</f>
        <v>8</v>
      </c>
      <c r="AS178">
        <f>VLOOKUP(X178,Ethics!A:B,2,FALSE)</f>
        <v>2</v>
      </c>
      <c r="AT178">
        <f>VLOOKUP(F178,Ethics!A:B,2,FALSE)</f>
        <v>7</v>
      </c>
      <c r="AU178" s="29" t="str">
        <f t="shared" ref="AU178:AU179" si="54">IF(AND(AW178="High",BI178="High"),"Situationist",FALSE)</f>
        <v>Situationist</v>
      </c>
      <c r="AV178" s="29">
        <f>VLOOKUP(AU178,Ethics!D:E,2,FALSE)</f>
        <v>1</v>
      </c>
      <c r="AW178" t="str">
        <f t="shared" si="47"/>
        <v>High</v>
      </c>
      <c r="AX178">
        <f t="shared" si="48"/>
        <v>6.7</v>
      </c>
      <c r="AY178">
        <f>VLOOKUP(G178,Ethics!A:B,2,FALSE)</f>
        <v>5</v>
      </c>
      <c r="AZ178">
        <f>VLOOKUP(H178,Ethics!A:B,2,FALSE)</f>
        <v>5</v>
      </c>
      <c r="BA178">
        <f>VLOOKUP(I178,Ethics!A:B,2,FALSE)</f>
        <v>6</v>
      </c>
      <c r="BB178">
        <f>VLOOKUP(J178,Ethics!A:B,2,FALSE)</f>
        <v>5</v>
      </c>
      <c r="BC178">
        <f>VLOOKUP(K178,Ethics!A:B,2,FALSE)</f>
        <v>7</v>
      </c>
      <c r="BD178">
        <f>VLOOKUP(L178,Ethics!A:B,2,FALSE)</f>
        <v>3</v>
      </c>
      <c r="BE178">
        <f>VLOOKUP(M178,Ethics!A:B,2,FALSE)</f>
        <v>5</v>
      </c>
      <c r="BF178">
        <f>VLOOKUP(N178,Ethics!A:B,2,FALSE)</f>
        <v>8</v>
      </c>
      <c r="BG178">
        <f>VLOOKUP(O178,Ethics!A:B,2,FALSE)</f>
        <v>5</v>
      </c>
      <c r="BH178">
        <f>VLOOKUP(Q178,Ethics!A:B,2,FALSE)</f>
        <v>5</v>
      </c>
      <c r="BI178" t="str">
        <f t="shared" si="49"/>
        <v>High</v>
      </c>
      <c r="BJ178">
        <f t="shared" si="50"/>
        <v>5.4</v>
      </c>
      <c r="BL178">
        <f>VLOOKUP(Y178,'Personality Traits'!A:B,2,FALSE)</f>
        <v>5</v>
      </c>
      <c r="BM178">
        <f>8-VLOOKUP(Z178,'Personality Traits'!A:B,2,FALSE)</f>
        <v>6</v>
      </c>
      <c r="BN178">
        <f>VLOOKUP(AA178,'Personality Traits'!A:B,2,FALSE)</f>
        <v>3</v>
      </c>
      <c r="BO178">
        <f>8-VLOOKUP(AB178,'Personality Traits'!A:B,2,FALSE)</f>
        <v>4</v>
      </c>
      <c r="BP178">
        <f>VLOOKUP(AB178,'Personality Traits'!A:B,2,FALSE)</f>
        <v>4</v>
      </c>
      <c r="BQ178">
        <f>8-VLOOKUP(AD178,'Personality Traits'!A:B,2,FALSE)</f>
        <v>3</v>
      </c>
      <c r="BR178">
        <f>VLOOKUP(AE178,'Personality Traits'!A:B,2,FALSE)</f>
        <v>5</v>
      </c>
      <c r="BS178">
        <f>8-VLOOKUP(AF178,'Personality Traits'!A:B,2,FALSE)</f>
        <v>2</v>
      </c>
      <c r="BT178">
        <f>VLOOKUP(AG178,'Personality Traits'!A:B,2,FALSE)</f>
        <v>4</v>
      </c>
      <c r="BU178">
        <f>8-VLOOKUP(AJ178,'Personality Traits'!A:B,2,FALSE)</f>
        <v>5</v>
      </c>
      <c r="BV178">
        <f t="shared" si="51"/>
        <v>4</v>
      </c>
      <c r="BW178">
        <f t="shared" si="51"/>
        <v>5.5</v>
      </c>
      <c r="BX178">
        <f t="shared" si="51"/>
        <v>2.5</v>
      </c>
      <c r="BY178">
        <f t="shared" si="52"/>
        <v>4</v>
      </c>
      <c r="BZ178">
        <f t="shared" si="52"/>
        <v>4.5</v>
      </c>
      <c r="CA178" t="s">
        <v>27</v>
      </c>
      <c r="CB178">
        <f>VLOOKUP(CA178,'Level of traineeship or degree'!A:B,2,FALSE)</f>
        <v>2</v>
      </c>
      <c r="CE178" t="s">
        <v>13</v>
      </c>
      <c r="CF178">
        <f>VLOOKUP(CE178,Gender!A:B,2,FALSE)</f>
        <v>0</v>
      </c>
      <c r="CG178" t="s">
        <v>223</v>
      </c>
      <c r="CH178" t="s">
        <v>30</v>
      </c>
      <c r="CI178">
        <f>VLOOKUP(CH178,Culture!A:B,2,FALSE)</f>
        <v>11</v>
      </c>
      <c r="CK178" t="s">
        <v>17</v>
      </c>
      <c r="CL178" t="s">
        <v>17</v>
      </c>
      <c r="CM178" t="s">
        <v>8</v>
      </c>
      <c r="CN178" t="s">
        <v>8</v>
      </c>
      <c r="CO178" t="s">
        <v>8</v>
      </c>
      <c r="CP178" t="s">
        <v>9</v>
      </c>
      <c r="CQ178" t="s">
        <v>9</v>
      </c>
      <c r="CR178" t="s">
        <v>17</v>
      </c>
      <c r="CS178" t="s">
        <v>15</v>
      </c>
      <c r="CT178" t="s">
        <v>17</v>
      </c>
      <c r="CU178" t="s">
        <v>15</v>
      </c>
      <c r="CV178" t="s">
        <v>8</v>
      </c>
      <c r="CW178" t="s">
        <v>15</v>
      </c>
      <c r="CX178" t="s">
        <v>8</v>
      </c>
      <c r="CY178" t="s">
        <v>9</v>
      </c>
      <c r="CZ178" t="s">
        <v>15</v>
      </c>
      <c r="DA178" t="s">
        <v>17</v>
      </c>
      <c r="DB178" t="s">
        <v>17</v>
      </c>
      <c r="DC178" t="s">
        <v>15</v>
      </c>
      <c r="DD178" t="s">
        <v>15</v>
      </c>
      <c r="DE178" t="s">
        <v>9</v>
      </c>
      <c r="DF178" t="s">
        <v>15</v>
      </c>
      <c r="DG178" t="s">
        <v>15</v>
      </c>
      <c r="DH178" t="s">
        <v>9</v>
      </c>
      <c r="DI178" t="s">
        <v>9</v>
      </c>
      <c r="DJ178" t="s">
        <v>16</v>
      </c>
      <c r="DK178" t="s">
        <v>8</v>
      </c>
      <c r="DL178" t="s">
        <v>17</v>
      </c>
      <c r="DM178" t="s">
        <v>9</v>
      </c>
      <c r="DN178" t="s">
        <v>15</v>
      </c>
      <c r="DO178">
        <f t="shared" si="45"/>
        <v>114</v>
      </c>
      <c r="DP178">
        <f>7-VLOOKUP(CK178,'Professional Scepticism'!A:B,2,FALSE)</f>
        <v>4</v>
      </c>
      <c r="DQ178">
        <f>VLOOKUP(CV178,'Professional Scepticism'!A:B,2,FALSE)</f>
        <v>2</v>
      </c>
      <c r="DR178">
        <f>VLOOKUP(DG178,'Professional Scepticism'!A:B,2,FALSE)</f>
        <v>4</v>
      </c>
      <c r="DS178">
        <f>VLOOKUP(DI178,'Professional Scepticism'!A:B,2,FALSE)</f>
        <v>5</v>
      </c>
      <c r="DT178">
        <f>VLOOKUP(DJ178,'Professional Scepticism'!A:B,2,FALSE)</f>
        <v>6</v>
      </c>
      <c r="DU178">
        <f>VLOOKUP(DK178,'Professional Scepticism'!A:B,2,FALSE)</f>
        <v>2</v>
      </c>
      <c r="DV178">
        <f>VLOOKUP(DL178,'Professional Scepticism'!A:B,2,FALSE)</f>
        <v>3</v>
      </c>
      <c r="DW178">
        <f>VLOOKUP(DM178,'Professional Scepticism'!A:B,2,FALSE)</f>
        <v>5</v>
      </c>
      <c r="DX178">
        <f>VLOOKUP(DN178,'Professional Scepticism'!A:B,2,FALSE)</f>
        <v>4</v>
      </c>
      <c r="DY178">
        <f>7-VLOOKUP(CL178,'Professional Scepticism'!A:B,2,FALSE)</f>
        <v>4</v>
      </c>
      <c r="DZ178">
        <f>7-VLOOKUP(CM178,'Professional Scepticism'!A:B,2,FALSE)</f>
        <v>5</v>
      </c>
      <c r="EA178">
        <f>VLOOKUP(CN178,'Professional Scepticism'!A:B,2,FALSE)</f>
        <v>2</v>
      </c>
      <c r="EB178">
        <f>VLOOKUP(CO178,'Professional Scepticism'!A:B,2,FALSE)</f>
        <v>2</v>
      </c>
      <c r="EC178">
        <f>VLOOKUP(CP178,'Professional Scepticism'!A:B,2,FALSE)</f>
        <v>5</v>
      </c>
      <c r="ED178">
        <f>VLOOKUP(CQ178,'Professional Scepticism'!A:B,2,FALSE)</f>
        <v>5</v>
      </c>
      <c r="EE178">
        <f>7-VLOOKUP(CR178,'Professional Scepticism'!A:B,2,FALSE)</f>
        <v>4</v>
      </c>
      <c r="EF178">
        <f>7-VLOOKUP(CS178,'Professional Scepticism'!A:B,2,FALSE)</f>
        <v>3</v>
      </c>
      <c r="EG178">
        <f>VLOOKUP(CT178,'Professional Scepticism'!A:B,2,FALSE)</f>
        <v>3</v>
      </c>
      <c r="EH178">
        <f>7-VLOOKUP(CU178,'Professional Scepticism'!A:B,2,FALSE)</f>
        <v>3</v>
      </c>
      <c r="EI178">
        <f>VLOOKUP(CW178,'Professional Scepticism'!A:B,2,FALSE)</f>
        <v>4</v>
      </c>
      <c r="EJ178">
        <f>VLOOKUP(CX178,'Professional Scepticism'!A:B,2,FALSE)</f>
        <v>2</v>
      </c>
      <c r="EK178">
        <f>VLOOKUP(CY178,'Professional Scepticism'!A:B,2,FALSE)</f>
        <v>5</v>
      </c>
      <c r="EL178">
        <f>VLOOKUP(CZ178,'Professional Scepticism'!A:B,2,FALSE)</f>
        <v>4</v>
      </c>
      <c r="EM178">
        <f>VLOOKUP(DA178,'Professional Scepticism'!A:B,2,FALSE)</f>
        <v>3</v>
      </c>
      <c r="EN178">
        <f>7-VLOOKUP(DB178,'Professional Scepticism'!A:B,2,FALSE)</f>
        <v>4</v>
      </c>
      <c r="EO178">
        <f>7-VLOOKUP(DC178,'Professional Scepticism'!A:B,2,FALSE)</f>
        <v>3</v>
      </c>
      <c r="EP178">
        <f>VLOOKUP(DD178,'Professional Scepticism'!A:B,2,FALSE)</f>
        <v>4</v>
      </c>
      <c r="EQ178">
        <f>VLOOKUP(DE178,'Professional Scepticism'!A:B,2,FALSE)</f>
        <v>5</v>
      </c>
      <c r="ER178">
        <f>VLOOKUP(DF178,'Professional Scepticism'!A:B,2,FALSE)</f>
        <v>4</v>
      </c>
      <c r="ES178">
        <f>VLOOKUP(DH178,'Professional Scepticism'!A:B,2,FALSE)</f>
        <v>5</v>
      </c>
    </row>
    <row r="179" spans="1:149" x14ac:dyDescent="0.2">
      <c r="A179" s="2">
        <f t="shared" si="46"/>
        <v>174</v>
      </c>
      <c r="B179" t="b">
        <v>1</v>
      </c>
      <c r="C179" s="4">
        <v>100</v>
      </c>
      <c r="D179" t="s">
        <v>0</v>
      </c>
      <c r="E179" t="s">
        <v>2</v>
      </c>
      <c r="F179" t="s">
        <v>23</v>
      </c>
      <c r="G179" t="s">
        <v>3</v>
      </c>
      <c r="H179" t="s">
        <v>1</v>
      </c>
      <c r="I179" t="s">
        <v>5</v>
      </c>
      <c r="J179" t="s">
        <v>4</v>
      </c>
      <c r="K179" t="s">
        <v>2</v>
      </c>
      <c r="L179" t="s">
        <v>2</v>
      </c>
      <c r="M179" t="s">
        <v>4</v>
      </c>
      <c r="N179" t="s">
        <v>2</v>
      </c>
      <c r="O179" t="s">
        <v>7</v>
      </c>
      <c r="P179" t="s">
        <v>3</v>
      </c>
      <c r="Q179" t="s">
        <v>7</v>
      </c>
      <c r="R179" t="s">
        <v>1</v>
      </c>
      <c r="S179" t="s">
        <v>1</v>
      </c>
      <c r="T179" t="s">
        <v>2</v>
      </c>
      <c r="U179" t="s">
        <v>1</v>
      </c>
      <c r="V179" t="s">
        <v>11</v>
      </c>
      <c r="W179" t="s">
        <v>7</v>
      </c>
      <c r="X179" t="s">
        <v>2</v>
      </c>
      <c r="Y179" t="s">
        <v>9</v>
      </c>
      <c r="Z179" t="s">
        <v>18</v>
      </c>
      <c r="AA179" t="s">
        <v>18</v>
      </c>
      <c r="AB179" t="s">
        <v>9</v>
      </c>
      <c r="AC179" t="s">
        <v>9</v>
      </c>
      <c r="AD179" t="s">
        <v>19</v>
      </c>
      <c r="AE179" t="s">
        <v>9</v>
      </c>
      <c r="AF179" t="s">
        <v>8</v>
      </c>
      <c r="AG179" t="s">
        <v>8</v>
      </c>
      <c r="AJ179" t="s">
        <v>18</v>
      </c>
      <c r="AK179">
        <f>VLOOKUP(E179,Ethics!A:B,2,FALSE)</f>
        <v>8</v>
      </c>
      <c r="AL179">
        <f>VLOOKUP(P179,Ethics!A:B,2,FALSE)</f>
        <v>2</v>
      </c>
      <c r="AM179">
        <f>VLOOKUP(R179,Ethics!A:B,2,FALSE)</f>
        <v>9</v>
      </c>
      <c r="AN179">
        <f>VLOOKUP(S179,Ethics!A:B,2,FALSE)</f>
        <v>9</v>
      </c>
      <c r="AO179">
        <f>VLOOKUP(T179,Ethics!A:B,2,FALSE)</f>
        <v>8</v>
      </c>
      <c r="AP179">
        <f>VLOOKUP(U179,Ethics!A:B,2,FALSE)</f>
        <v>9</v>
      </c>
      <c r="AQ179">
        <f>VLOOKUP(V179,Ethics!A:B,2,FALSE)</f>
        <v>5</v>
      </c>
      <c r="AR179">
        <f>VLOOKUP(W179,Ethics!A:B,2,FALSE)</f>
        <v>4</v>
      </c>
      <c r="AS179">
        <f>VLOOKUP(X179,Ethics!A:B,2,FALSE)</f>
        <v>8</v>
      </c>
      <c r="AT179">
        <f>VLOOKUP(F179,Ethics!A:B,2,FALSE)</f>
        <v>1</v>
      </c>
      <c r="AU179" s="29" t="str">
        <f t="shared" si="54"/>
        <v>Situationist</v>
      </c>
      <c r="AV179" s="29">
        <f>VLOOKUP(AU179,Ethics!D:E,2,FALSE)</f>
        <v>1</v>
      </c>
      <c r="AW179" t="str">
        <f t="shared" si="47"/>
        <v>High</v>
      </c>
      <c r="AX179">
        <f t="shared" si="48"/>
        <v>6.3</v>
      </c>
      <c r="AY179">
        <f>VLOOKUP(G179,Ethics!A:B,2,FALSE)</f>
        <v>2</v>
      </c>
      <c r="AZ179">
        <f>VLOOKUP(H179,Ethics!A:B,2,FALSE)</f>
        <v>9</v>
      </c>
      <c r="BA179">
        <f>VLOOKUP(I179,Ethics!A:B,2,FALSE)</f>
        <v>3</v>
      </c>
      <c r="BB179">
        <f>VLOOKUP(J179,Ethics!A:B,2,FALSE)</f>
        <v>7</v>
      </c>
      <c r="BC179">
        <f>VLOOKUP(K179,Ethics!A:B,2,FALSE)</f>
        <v>8</v>
      </c>
      <c r="BD179">
        <f>VLOOKUP(L179,Ethics!A:B,2,FALSE)</f>
        <v>8</v>
      </c>
      <c r="BE179">
        <f>VLOOKUP(M179,Ethics!A:B,2,FALSE)</f>
        <v>7</v>
      </c>
      <c r="BF179">
        <f>VLOOKUP(N179,Ethics!A:B,2,FALSE)</f>
        <v>8</v>
      </c>
      <c r="BG179">
        <f>VLOOKUP(O179,Ethics!A:B,2,FALSE)</f>
        <v>4</v>
      </c>
      <c r="BH179">
        <f>VLOOKUP(Q179,Ethics!A:B,2,FALSE)</f>
        <v>4</v>
      </c>
      <c r="BI179" t="str">
        <f t="shared" si="49"/>
        <v>High</v>
      </c>
      <c r="BJ179">
        <f t="shared" si="50"/>
        <v>6</v>
      </c>
      <c r="BL179">
        <f>VLOOKUP(Y179,'Personality Traits'!A:B,2,FALSE)</f>
        <v>6</v>
      </c>
      <c r="BM179">
        <f>8-VLOOKUP(Z179,'Personality Traits'!A:B,2,FALSE)</f>
        <v>5</v>
      </c>
      <c r="BN179">
        <f>VLOOKUP(AA179,'Personality Traits'!A:B,2,FALSE)</f>
        <v>3</v>
      </c>
      <c r="BO179">
        <f>8-VLOOKUP(AB179,'Personality Traits'!A:B,2,FALSE)</f>
        <v>2</v>
      </c>
      <c r="BP179">
        <f>VLOOKUP(AB179,'Personality Traits'!A:B,2,FALSE)</f>
        <v>6</v>
      </c>
      <c r="BQ179">
        <f>8-VLOOKUP(AD179,'Personality Traits'!A:B,2,FALSE)</f>
        <v>3</v>
      </c>
      <c r="BR179">
        <f>VLOOKUP(AE179,'Personality Traits'!A:B,2,FALSE)</f>
        <v>6</v>
      </c>
      <c r="BS179">
        <f>8-VLOOKUP(AF179,'Personality Traits'!A:B,2,FALSE)</f>
        <v>6</v>
      </c>
      <c r="BT179">
        <f>VLOOKUP(AG179,'Personality Traits'!A:B,2,FALSE)</f>
        <v>2</v>
      </c>
      <c r="BU179">
        <f>8-VLOOKUP(AJ179,'Personality Traits'!A:B,2,FALSE)</f>
        <v>5</v>
      </c>
      <c r="BV179">
        <f t="shared" si="51"/>
        <v>4.5</v>
      </c>
      <c r="BW179">
        <f t="shared" si="51"/>
        <v>5.5</v>
      </c>
      <c r="BX179">
        <f t="shared" si="51"/>
        <v>4.5</v>
      </c>
      <c r="BY179">
        <f t="shared" si="52"/>
        <v>2</v>
      </c>
      <c r="BZ179">
        <f t="shared" si="52"/>
        <v>5.5</v>
      </c>
      <c r="CA179" t="s">
        <v>32</v>
      </c>
      <c r="CB179">
        <f>VLOOKUP(CA179,'Level of traineeship or degree'!A:B,2,FALSE)</f>
        <v>3</v>
      </c>
      <c r="CE179" t="s">
        <v>13</v>
      </c>
      <c r="CF179">
        <f>VLOOKUP(CE179,Gender!A:B,2,FALSE)</f>
        <v>0</v>
      </c>
      <c r="CG179" t="s">
        <v>224</v>
      </c>
      <c r="CH179" t="s">
        <v>30</v>
      </c>
      <c r="CI179">
        <f>VLOOKUP(CH179,Culture!A:B,2,FALSE)</f>
        <v>11</v>
      </c>
      <c r="CK179" t="s">
        <v>8</v>
      </c>
      <c r="CL179" t="s">
        <v>9</v>
      </c>
      <c r="CM179" t="s">
        <v>26</v>
      </c>
      <c r="CN179" t="s">
        <v>15</v>
      </c>
      <c r="CO179" t="s">
        <v>16</v>
      </c>
      <c r="CP179" t="s">
        <v>9</v>
      </c>
      <c r="CQ179" t="s">
        <v>9</v>
      </c>
      <c r="CR179" t="s">
        <v>15</v>
      </c>
      <c r="CS179" t="s">
        <v>15</v>
      </c>
      <c r="CT179" t="s">
        <v>15</v>
      </c>
      <c r="CU179" t="s">
        <v>9</v>
      </c>
      <c r="CV179" t="s">
        <v>9</v>
      </c>
      <c r="CW179" t="s">
        <v>9</v>
      </c>
      <c r="CX179" t="s">
        <v>15</v>
      </c>
      <c r="CY179" t="s">
        <v>15</v>
      </c>
      <c r="CZ179" t="s">
        <v>16</v>
      </c>
      <c r="DA179" t="s">
        <v>9</v>
      </c>
      <c r="DB179" t="s">
        <v>17</v>
      </c>
      <c r="DC179" t="s">
        <v>26</v>
      </c>
      <c r="DD179" t="s">
        <v>17</v>
      </c>
      <c r="DE179" t="s">
        <v>17</v>
      </c>
      <c r="DF179" t="s">
        <v>15</v>
      </c>
      <c r="DG179" t="s">
        <v>9</v>
      </c>
      <c r="DH179" t="s">
        <v>9</v>
      </c>
      <c r="DI179" t="s">
        <v>17</v>
      </c>
      <c r="DJ179" t="s">
        <v>9</v>
      </c>
      <c r="DK179" t="s">
        <v>8</v>
      </c>
      <c r="DL179" t="s">
        <v>8</v>
      </c>
      <c r="DM179" t="s">
        <v>9</v>
      </c>
      <c r="DN179" t="s">
        <v>16</v>
      </c>
      <c r="DO179">
        <f t="shared" si="45"/>
        <v>127</v>
      </c>
      <c r="DP179">
        <f>7-VLOOKUP(CK179,'Professional Scepticism'!A:B,2,FALSE)</f>
        <v>5</v>
      </c>
      <c r="DQ179">
        <f>VLOOKUP(CV179,'Professional Scepticism'!A:B,2,FALSE)</f>
        <v>5</v>
      </c>
      <c r="DR179">
        <f>VLOOKUP(DG179,'Professional Scepticism'!A:B,2,FALSE)</f>
        <v>5</v>
      </c>
      <c r="DS179">
        <f>VLOOKUP(DI179,'Professional Scepticism'!A:B,2,FALSE)</f>
        <v>3</v>
      </c>
      <c r="DT179">
        <f>VLOOKUP(DJ179,'Professional Scepticism'!A:B,2,FALSE)</f>
        <v>5</v>
      </c>
      <c r="DU179">
        <f>VLOOKUP(DK179,'Professional Scepticism'!A:B,2,FALSE)</f>
        <v>2</v>
      </c>
      <c r="DV179">
        <f>VLOOKUP(DL179,'Professional Scepticism'!A:B,2,FALSE)</f>
        <v>2</v>
      </c>
      <c r="DW179">
        <f>VLOOKUP(DM179,'Professional Scepticism'!A:B,2,FALSE)</f>
        <v>5</v>
      </c>
      <c r="DX179">
        <f>VLOOKUP(DN179,'Professional Scepticism'!A:B,2,FALSE)</f>
        <v>6</v>
      </c>
      <c r="DY179">
        <f>7-VLOOKUP(CL179,'Professional Scepticism'!A:B,2,FALSE)</f>
        <v>2</v>
      </c>
      <c r="DZ179">
        <f>7-VLOOKUP(CM179,'Professional Scepticism'!A:B,2,FALSE)</f>
        <v>6</v>
      </c>
      <c r="EA179">
        <f>VLOOKUP(CN179,'Professional Scepticism'!A:B,2,FALSE)</f>
        <v>4</v>
      </c>
      <c r="EB179">
        <f>VLOOKUP(CO179,'Professional Scepticism'!A:B,2,FALSE)</f>
        <v>6</v>
      </c>
      <c r="EC179">
        <f>VLOOKUP(CP179,'Professional Scepticism'!A:B,2,FALSE)</f>
        <v>5</v>
      </c>
      <c r="ED179">
        <f>VLOOKUP(CQ179,'Professional Scepticism'!A:B,2,FALSE)</f>
        <v>5</v>
      </c>
      <c r="EE179">
        <f>7-VLOOKUP(CR179,'Professional Scepticism'!A:B,2,FALSE)</f>
        <v>3</v>
      </c>
      <c r="EF179">
        <f>7-VLOOKUP(CS179,'Professional Scepticism'!A:B,2,FALSE)</f>
        <v>3</v>
      </c>
      <c r="EG179">
        <f>VLOOKUP(CT179,'Professional Scepticism'!A:B,2,FALSE)</f>
        <v>4</v>
      </c>
      <c r="EH179">
        <f>7-VLOOKUP(CU179,'Professional Scepticism'!A:B,2,FALSE)</f>
        <v>2</v>
      </c>
      <c r="EI179">
        <f>VLOOKUP(CW179,'Professional Scepticism'!A:B,2,FALSE)</f>
        <v>5</v>
      </c>
      <c r="EJ179">
        <f>VLOOKUP(CX179,'Professional Scepticism'!A:B,2,FALSE)</f>
        <v>4</v>
      </c>
      <c r="EK179">
        <f>VLOOKUP(CY179,'Professional Scepticism'!A:B,2,FALSE)</f>
        <v>4</v>
      </c>
      <c r="EL179">
        <f>VLOOKUP(CZ179,'Professional Scepticism'!A:B,2,FALSE)</f>
        <v>6</v>
      </c>
      <c r="EM179">
        <f>VLOOKUP(DA179,'Professional Scepticism'!A:B,2,FALSE)</f>
        <v>5</v>
      </c>
      <c r="EN179">
        <f>7-VLOOKUP(DB179,'Professional Scepticism'!A:B,2,FALSE)</f>
        <v>4</v>
      </c>
      <c r="EO179">
        <f>7-VLOOKUP(DC179,'Professional Scepticism'!A:B,2,FALSE)</f>
        <v>6</v>
      </c>
      <c r="EP179">
        <f>VLOOKUP(DD179,'Professional Scepticism'!A:B,2,FALSE)</f>
        <v>3</v>
      </c>
      <c r="EQ179">
        <f>VLOOKUP(DE179,'Professional Scepticism'!A:B,2,FALSE)</f>
        <v>3</v>
      </c>
      <c r="ER179">
        <f>VLOOKUP(DF179,'Professional Scepticism'!A:B,2,FALSE)</f>
        <v>4</v>
      </c>
      <c r="ES179">
        <f>VLOOKUP(DH179,'Professional Scepticism'!A:B,2,FALSE)</f>
        <v>5</v>
      </c>
    </row>
    <row r="180" spans="1:149" x14ac:dyDescent="0.2">
      <c r="A180" s="2">
        <f t="shared" si="46"/>
        <v>175</v>
      </c>
      <c r="B180" t="b">
        <v>1</v>
      </c>
      <c r="C180" s="4">
        <v>100</v>
      </c>
      <c r="D180" t="s">
        <v>0</v>
      </c>
      <c r="E180" t="s">
        <v>1</v>
      </c>
      <c r="F180" t="s">
        <v>2</v>
      </c>
      <c r="G180" t="s">
        <v>23</v>
      </c>
      <c r="H180" t="s">
        <v>4</v>
      </c>
      <c r="I180" t="s">
        <v>7</v>
      </c>
      <c r="J180" t="s">
        <v>6</v>
      </c>
      <c r="K180" t="s">
        <v>5</v>
      </c>
      <c r="L180" t="s">
        <v>3</v>
      </c>
      <c r="M180" t="s">
        <v>23</v>
      </c>
      <c r="N180" t="s">
        <v>3</v>
      </c>
      <c r="O180" t="s">
        <v>5</v>
      </c>
      <c r="P180" t="s">
        <v>2</v>
      </c>
      <c r="Q180" t="s">
        <v>7</v>
      </c>
      <c r="R180" t="s">
        <v>1</v>
      </c>
      <c r="S180" t="s">
        <v>1</v>
      </c>
      <c r="T180" t="s">
        <v>1</v>
      </c>
      <c r="U180" t="s">
        <v>1</v>
      </c>
      <c r="V180" t="s">
        <v>3</v>
      </c>
      <c r="W180" t="s">
        <v>1</v>
      </c>
      <c r="X180" t="s">
        <v>6</v>
      </c>
      <c r="Y180" t="s">
        <v>18</v>
      </c>
      <c r="Z180" t="s">
        <v>10</v>
      </c>
      <c r="AA180" t="s">
        <v>10</v>
      </c>
      <c r="AB180" t="s">
        <v>9</v>
      </c>
      <c r="AC180" t="s">
        <v>9</v>
      </c>
      <c r="AD180" t="s">
        <v>10</v>
      </c>
      <c r="AE180" t="s">
        <v>10</v>
      </c>
      <c r="AF180" t="s">
        <v>24</v>
      </c>
      <c r="AG180" t="s">
        <v>10</v>
      </c>
      <c r="AJ180" t="s">
        <v>19</v>
      </c>
      <c r="AK180">
        <f>VLOOKUP(E180,Ethics!A:B,2,FALSE)</f>
        <v>9</v>
      </c>
      <c r="AL180">
        <f>VLOOKUP(P180,Ethics!A:B,2,FALSE)</f>
        <v>8</v>
      </c>
      <c r="AM180">
        <f>VLOOKUP(R180,Ethics!A:B,2,FALSE)</f>
        <v>9</v>
      </c>
      <c r="AN180">
        <f>VLOOKUP(S180,Ethics!A:B,2,FALSE)</f>
        <v>9</v>
      </c>
      <c r="AO180">
        <f>VLOOKUP(T180,Ethics!A:B,2,FALSE)</f>
        <v>9</v>
      </c>
      <c r="AP180">
        <f>VLOOKUP(U180,Ethics!A:B,2,FALSE)</f>
        <v>9</v>
      </c>
      <c r="AQ180">
        <f>VLOOKUP(V180,Ethics!A:B,2,FALSE)</f>
        <v>2</v>
      </c>
      <c r="AR180">
        <f>VLOOKUP(W180,Ethics!A:B,2,FALSE)</f>
        <v>9</v>
      </c>
      <c r="AS180">
        <f>VLOOKUP(X180,Ethics!A:B,2,FALSE)</f>
        <v>6</v>
      </c>
      <c r="AT180">
        <f>VLOOKUP(F180,Ethics!A:B,2,FALSE)</f>
        <v>8</v>
      </c>
      <c r="AU180" s="29" t="str">
        <f t="shared" si="43"/>
        <v>Absolutist</v>
      </c>
      <c r="AV180" s="29">
        <f>VLOOKUP(AU180,Ethics!D:E,2,FALSE)</f>
        <v>2</v>
      </c>
      <c r="AW180" t="str">
        <f t="shared" si="47"/>
        <v>High</v>
      </c>
      <c r="AX180">
        <f t="shared" si="48"/>
        <v>7.8</v>
      </c>
      <c r="AY180">
        <f>VLOOKUP(G180,Ethics!A:B,2,FALSE)</f>
        <v>1</v>
      </c>
      <c r="AZ180">
        <f>VLOOKUP(H180,Ethics!A:B,2,FALSE)</f>
        <v>7</v>
      </c>
      <c r="BA180">
        <f>VLOOKUP(I180,Ethics!A:B,2,FALSE)</f>
        <v>4</v>
      </c>
      <c r="BB180">
        <f>VLOOKUP(J180,Ethics!A:B,2,FALSE)</f>
        <v>6</v>
      </c>
      <c r="BC180">
        <f>VLOOKUP(K180,Ethics!A:B,2,FALSE)</f>
        <v>3</v>
      </c>
      <c r="BD180">
        <f>VLOOKUP(L180,Ethics!A:B,2,FALSE)</f>
        <v>2</v>
      </c>
      <c r="BE180">
        <f>VLOOKUP(M180,Ethics!A:B,2,FALSE)</f>
        <v>1</v>
      </c>
      <c r="BF180">
        <f>VLOOKUP(N180,Ethics!A:B,2,FALSE)</f>
        <v>2</v>
      </c>
      <c r="BG180">
        <f>VLOOKUP(O180,Ethics!A:B,2,FALSE)</f>
        <v>3</v>
      </c>
      <c r="BH180">
        <f>VLOOKUP(Q180,Ethics!A:B,2,FALSE)</f>
        <v>4</v>
      </c>
      <c r="BI180" t="str">
        <f t="shared" si="49"/>
        <v>Low</v>
      </c>
      <c r="BJ180">
        <f t="shared" si="50"/>
        <v>3.3</v>
      </c>
      <c r="BL180">
        <f>VLOOKUP(Y180,'Personality Traits'!A:B,2,FALSE)</f>
        <v>3</v>
      </c>
      <c r="BM180">
        <f>8-VLOOKUP(Z180,'Personality Traits'!A:B,2,FALSE)</f>
        <v>1</v>
      </c>
      <c r="BN180">
        <f>VLOOKUP(AA180,'Personality Traits'!A:B,2,FALSE)</f>
        <v>7</v>
      </c>
      <c r="BO180">
        <f>8-VLOOKUP(AB180,'Personality Traits'!A:B,2,FALSE)</f>
        <v>2</v>
      </c>
      <c r="BP180">
        <f>VLOOKUP(AB180,'Personality Traits'!A:B,2,FALSE)</f>
        <v>6</v>
      </c>
      <c r="BQ180">
        <f>8-VLOOKUP(AD180,'Personality Traits'!A:B,2,FALSE)</f>
        <v>1</v>
      </c>
      <c r="BR180">
        <f>VLOOKUP(AE180,'Personality Traits'!A:B,2,FALSE)</f>
        <v>7</v>
      </c>
      <c r="BS180" t="e">
        <f>8-VLOOKUP(AF180,'Personality Traits'!A:B,2,FALSE)</f>
        <v>#N/A</v>
      </c>
      <c r="BT180">
        <f>VLOOKUP(AG180,'Personality Traits'!A:B,2,FALSE)</f>
        <v>7</v>
      </c>
      <c r="BU180">
        <f>8-VLOOKUP(AJ180,'Personality Traits'!A:B,2,FALSE)</f>
        <v>3</v>
      </c>
      <c r="BV180">
        <f t="shared" si="51"/>
        <v>2</v>
      </c>
      <c r="BW180">
        <f t="shared" si="51"/>
        <v>4</v>
      </c>
      <c r="BX180" t="e">
        <f t="shared" si="51"/>
        <v>#N/A</v>
      </c>
      <c r="BY180">
        <f t="shared" si="52"/>
        <v>4.5</v>
      </c>
      <c r="BZ180">
        <f t="shared" si="52"/>
        <v>4.5</v>
      </c>
      <c r="CA180" t="s">
        <v>32</v>
      </c>
      <c r="CB180">
        <f>VLOOKUP(CA180,'Level of traineeship or degree'!A:B,2,FALSE)</f>
        <v>3</v>
      </c>
      <c r="CE180" t="s">
        <v>13</v>
      </c>
      <c r="CF180">
        <f>VLOOKUP(CE180,Gender!A:B,2,FALSE)</f>
        <v>0</v>
      </c>
      <c r="CH180" t="s">
        <v>14</v>
      </c>
      <c r="CI180">
        <f>VLOOKUP(CH180,Culture!A:B,2,FALSE)</f>
        <v>8</v>
      </c>
      <c r="CK180" t="s">
        <v>8</v>
      </c>
      <c r="CL180" t="s">
        <v>26</v>
      </c>
      <c r="CM180" t="s">
        <v>8</v>
      </c>
      <c r="CN180" t="s">
        <v>16</v>
      </c>
      <c r="CO180" t="s">
        <v>9</v>
      </c>
      <c r="CP180" t="s">
        <v>16</v>
      </c>
      <c r="CQ180" t="s">
        <v>16</v>
      </c>
      <c r="CR180" t="s">
        <v>26</v>
      </c>
      <c r="CS180" t="s">
        <v>26</v>
      </c>
      <c r="CT180" t="s">
        <v>16</v>
      </c>
      <c r="CU180" t="s">
        <v>17</v>
      </c>
      <c r="CV180" t="s">
        <v>9</v>
      </c>
      <c r="CW180" t="s">
        <v>16</v>
      </c>
      <c r="CX180" t="s">
        <v>16</v>
      </c>
      <c r="CY180" t="s">
        <v>16</v>
      </c>
      <c r="CZ180" t="s">
        <v>16</v>
      </c>
      <c r="DA180" t="s">
        <v>16</v>
      </c>
      <c r="DB180" t="s">
        <v>26</v>
      </c>
      <c r="DC180" t="s">
        <v>8</v>
      </c>
      <c r="DD180" t="s">
        <v>16</v>
      </c>
      <c r="DE180" t="s">
        <v>16</v>
      </c>
      <c r="DF180" t="s">
        <v>16</v>
      </c>
      <c r="DG180" t="s">
        <v>16</v>
      </c>
      <c r="DH180" t="s">
        <v>16</v>
      </c>
      <c r="DI180" t="s">
        <v>16</v>
      </c>
      <c r="DJ180" t="s">
        <v>16</v>
      </c>
      <c r="DK180" t="s">
        <v>16</v>
      </c>
      <c r="DL180" t="s">
        <v>16</v>
      </c>
      <c r="DM180" t="s">
        <v>16</v>
      </c>
      <c r="DN180" t="s">
        <v>16</v>
      </c>
      <c r="DO180">
        <f t="shared" si="45"/>
        <v>173</v>
      </c>
      <c r="DP180">
        <f>7-VLOOKUP(CK180,'Professional Scepticism'!A:B,2,FALSE)</f>
        <v>5</v>
      </c>
      <c r="DQ180">
        <f>VLOOKUP(CV180,'Professional Scepticism'!A:B,2,FALSE)</f>
        <v>5</v>
      </c>
      <c r="DR180">
        <f>VLOOKUP(DG180,'Professional Scepticism'!A:B,2,FALSE)</f>
        <v>6</v>
      </c>
      <c r="DS180">
        <f>VLOOKUP(DI180,'Professional Scepticism'!A:B,2,FALSE)</f>
        <v>6</v>
      </c>
      <c r="DT180">
        <f>VLOOKUP(DJ180,'Professional Scepticism'!A:B,2,FALSE)</f>
        <v>6</v>
      </c>
      <c r="DU180">
        <f>VLOOKUP(DK180,'Professional Scepticism'!A:B,2,FALSE)</f>
        <v>6</v>
      </c>
      <c r="DV180">
        <f>VLOOKUP(DL180,'Professional Scepticism'!A:B,2,FALSE)</f>
        <v>6</v>
      </c>
      <c r="DW180">
        <f>VLOOKUP(DM180,'Professional Scepticism'!A:B,2,FALSE)</f>
        <v>6</v>
      </c>
      <c r="DX180">
        <f>VLOOKUP(DN180,'Professional Scepticism'!A:B,2,FALSE)</f>
        <v>6</v>
      </c>
      <c r="DY180">
        <f>7-VLOOKUP(CL180,'Professional Scepticism'!A:B,2,FALSE)</f>
        <v>6</v>
      </c>
      <c r="DZ180">
        <f>7-VLOOKUP(CM180,'Professional Scepticism'!A:B,2,FALSE)</f>
        <v>5</v>
      </c>
      <c r="EA180">
        <f>VLOOKUP(CN180,'Professional Scepticism'!A:B,2,FALSE)</f>
        <v>6</v>
      </c>
      <c r="EB180">
        <f>VLOOKUP(CO180,'Professional Scepticism'!A:B,2,FALSE)</f>
        <v>5</v>
      </c>
      <c r="EC180">
        <f>VLOOKUP(CP180,'Professional Scepticism'!A:B,2,FALSE)</f>
        <v>6</v>
      </c>
      <c r="ED180">
        <f>VLOOKUP(CQ180,'Professional Scepticism'!A:B,2,FALSE)</f>
        <v>6</v>
      </c>
      <c r="EE180">
        <f>7-VLOOKUP(CR180,'Professional Scepticism'!A:B,2,FALSE)</f>
        <v>6</v>
      </c>
      <c r="EF180">
        <f>7-VLOOKUP(CS180,'Professional Scepticism'!A:B,2,FALSE)</f>
        <v>6</v>
      </c>
      <c r="EG180">
        <f>VLOOKUP(CT180,'Professional Scepticism'!A:B,2,FALSE)</f>
        <v>6</v>
      </c>
      <c r="EH180">
        <f>7-VLOOKUP(CU180,'Professional Scepticism'!A:B,2,FALSE)</f>
        <v>4</v>
      </c>
      <c r="EI180">
        <f>VLOOKUP(CW180,'Professional Scepticism'!A:B,2,FALSE)</f>
        <v>6</v>
      </c>
      <c r="EJ180">
        <f>VLOOKUP(CX180,'Professional Scepticism'!A:B,2,FALSE)</f>
        <v>6</v>
      </c>
      <c r="EK180">
        <f>VLOOKUP(CY180,'Professional Scepticism'!A:B,2,FALSE)</f>
        <v>6</v>
      </c>
      <c r="EL180">
        <f>VLOOKUP(CZ180,'Professional Scepticism'!A:B,2,FALSE)</f>
        <v>6</v>
      </c>
      <c r="EM180">
        <f>VLOOKUP(DA180,'Professional Scepticism'!A:B,2,FALSE)</f>
        <v>6</v>
      </c>
      <c r="EN180">
        <f>7-VLOOKUP(DB180,'Professional Scepticism'!A:B,2,FALSE)</f>
        <v>6</v>
      </c>
      <c r="EO180">
        <f>7-VLOOKUP(DC180,'Professional Scepticism'!A:B,2,FALSE)</f>
        <v>5</v>
      </c>
      <c r="EP180">
        <f>VLOOKUP(DD180,'Professional Scepticism'!A:B,2,FALSE)</f>
        <v>6</v>
      </c>
      <c r="EQ180">
        <f>VLOOKUP(DE180,'Professional Scepticism'!A:B,2,FALSE)</f>
        <v>6</v>
      </c>
      <c r="ER180">
        <f>VLOOKUP(DF180,'Professional Scepticism'!A:B,2,FALSE)</f>
        <v>6</v>
      </c>
      <c r="ES180">
        <f>VLOOKUP(DH180,'Professional Scepticism'!A:B,2,FALSE)</f>
        <v>6</v>
      </c>
    </row>
    <row r="181" spans="1:149" x14ac:dyDescent="0.2">
      <c r="A181" s="2">
        <f t="shared" si="46"/>
        <v>176</v>
      </c>
      <c r="B181" t="b">
        <v>1</v>
      </c>
      <c r="C181" s="4">
        <v>100</v>
      </c>
      <c r="D181" t="s">
        <v>0</v>
      </c>
      <c r="E181" t="s">
        <v>2</v>
      </c>
      <c r="F181" t="s">
        <v>4</v>
      </c>
      <c r="G181" t="s">
        <v>23</v>
      </c>
      <c r="H181" t="s">
        <v>2</v>
      </c>
      <c r="I181" t="s">
        <v>2</v>
      </c>
      <c r="J181" t="s">
        <v>2</v>
      </c>
      <c r="K181" t="s">
        <v>2</v>
      </c>
      <c r="L181" t="s">
        <v>2</v>
      </c>
      <c r="M181" t="s">
        <v>4</v>
      </c>
      <c r="N181" t="s">
        <v>4</v>
      </c>
      <c r="O181" t="s">
        <v>23</v>
      </c>
      <c r="P181" t="s">
        <v>4</v>
      </c>
      <c r="Q181" t="s">
        <v>23</v>
      </c>
      <c r="R181" t="s">
        <v>2</v>
      </c>
      <c r="S181" t="s">
        <v>2</v>
      </c>
      <c r="T181" t="s">
        <v>1</v>
      </c>
      <c r="U181" t="s">
        <v>1</v>
      </c>
      <c r="V181" t="s">
        <v>3</v>
      </c>
      <c r="W181" t="s">
        <v>1</v>
      </c>
      <c r="X181" t="s">
        <v>1</v>
      </c>
      <c r="Y181" t="s">
        <v>9</v>
      </c>
      <c r="Z181" t="s">
        <v>19</v>
      </c>
      <c r="AA181" t="s">
        <v>10</v>
      </c>
      <c r="AB181" t="s">
        <v>11</v>
      </c>
      <c r="AC181" t="s">
        <v>9</v>
      </c>
      <c r="AD181" t="s">
        <v>8</v>
      </c>
      <c r="AE181" t="s">
        <v>9</v>
      </c>
      <c r="AF181" t="s">
        <v>24</v>
      </c>
      <c r="AG181" t="s">
        <v>9</v>
      </c>
      <c r="AJ181" t="s">
        <v>11</v>
      </c>
      <c r="AK181">
        <f>VLOOKUP(E181,Ethics!A:B,2,FALSE)</f>
        <v>8</v>
      </c>
      <c r="AL181">
        <f>VLOOKUP(P181,Ethics!A:B,2,FALSE)</f>
        <v>7</v>
      </c>
      <c r="AM181">
        <f>VLOOKUP(R181,Ethics!A:B,2,FALSE)</f>
        <v>8</v>
      </c>
      <c r="AN181">
        <f>VLOOKUP(S181,Ethics!A:B,2,FALSE)</f>
        <v>8</v>
      </c>
      <c r="AO181">
        <f>VLOOKUP(T181,Ethics!A:B,2,FALSE)</f>
        <v>9</v>
      </c>
      <c r="AP181">
        <f>VLOOKUP(U181,Ethics!A:B,2,FALSE)</f>
        <v>9</v>
      </c>
      <c r="AQ181">
        <f>VLOOKUP(V181,Ethics!A:B,2,FALSE)</f>
        <v>2</v>
      </c>
      <c r="AR181">
        <f>VLOOKUP(W181,Ethics!A:B,2,FALSE)</f>
        <v>9</v>
      </c>
      <c r="AS181">
        <f>VLOOKUP(X181,Ethics!A:B,2,FALSE)</f>
        <v>9</v>
      </c>
      <c r="AT181">
        <f>VLOOKUP(F181,Ethics!A:B,2,FALSE)</f>
        <v>7</v>
      </c>
      <c r="AU181" s="29" t="str">
        <f>IF(AND(AW181="High",BI181="High"),"Situationist",FALSE)</f>
        <v>Situationist</v>
      </c>
      <c r="AV181" s="29">
        <f>VLOOKUP(AU181,Ethics!D:E,2,FALSE)</f>
        <v>1</v>
      </c>
      <c r="AW181" t="str">
        <f t="shared" si="47"/>
        <v>High</v>
      </c>
      <c r="AX181">
        <f t="shared" si="48"/>
        <v>7.6</v>
      </c>
      <c r="AY181">
        <f>VLOOKUP(G181,Ethics!A:B,2,FALSE)</f>
        <v>1</v>
      </c>
      <c r="AZ181">
        <f>VLOOKUP(H181,Ethics!A:B,2,FALSE)</f>
        <v>8</v>
      </c>
      <c r="BA181">
        <f>VLOOKUP(I181,Ethics!A:B,2,FALSE)</f>
        <v>8</v>
      </c>
      <c r="BB181">
        <f>VLOOKUP(J181,Ethics!A:B,2,FALSE)</f>
        <v>8</v>
      </c>
      <c r="BC181">
        <f>VLOOKUP(K181,Ethics!A:B,2,FALSE)</f>
        <v>8</v>
      </c>
      <c r="BD181">
        <f>VLOOKUP(L181,Ethics!A:B,2,FALSE)</f>
        <v>8</v>
      </c>
      <c r="BE181">
        <f>VLOOKUP(M181,Ethics!A:B,2,FALSE)</f>
        <v>7</v>
      </c>
      <c r="BF181">
        <f>VLOOKUP(N181,Ethics!A:B,2,FALSE)</f>
        <v>7</v>
      </c>
      <c r="BG181">
        <f>VLOOKUP(O181,Ethics!A:B,2,FALSE)</f>
        <v>1</v>
      </c>
      <c r="BH181">
        <f>VLOOKUP(Q181,Ethics!A:B,2,FALSE)</f>
        <v>1</v>
      </c>
      <c r="BI181" t="str">
        <f t="shared" si="49"/>
        <v>High</v>
      </c>
      <c r="BJ181">
        <f t="shared" si="50"/>
        <v>5.7</v>
      </c>
      <c r="BL181">
        <f>VLOOKUP(Y181,'Personality Traits'!A:B,2,FALSE)</f>
        <v>6</v>
      </c>
      <c r="BM181">
        <f>8-VLOOKUP(Z181,'Personality Traits'!A:B,2,FALSE)</f>
        <v>3</v>
      </c>
      <c r="BN181">
        <f>VLOOKUP(AA181,'Personality Traits'!A:B,2,FALSE)</f>
        <v>7</v>
      </c>
      <c r="BO181">
        <f>8-VLOOKUP(AB181,'Personality Traits'!A:B,2,FALSE)</f>
        <v>4</v>
      </c>
      <c r="BP181">
        <f>VLOOKUP(AB181,'Personality Traits'!A:B,2,FALSE)</f>
        <v>4</v>
      </c>
      <c r="BQ181">
        <f>8-VLOOKUP(AD181,'Personality Traits'!A:B,2,FALSE)</f>
        <v>6</v>
      </c>
      <c r="BR181">
        <f>VLOOKUP(AE181,'Personality Traits'!A:B,2,FALSE)</f>
        <v>6</v>
      </c>
      <c r="BS181" t="e">
        <f>8-VLOOKUP(AF181,'Personality Traits'!A:B,2,FALSE)</f>
        <v>#N/A</v>
      </c>
      <c r="BT181">
        <f>VLOOKUP(AG181,'Personality Traits'!A:B,2,FALSE)</f>
        <v>6</v>
      </c>
      <c r="BU181">
        <f>8-VLOOKUP(AJ181,'Personality Traits'!A:B,2,FALSE)</f>
        <v>4</v>
      </c>
      <c r="BV181">
        <f t="shared" si="51"/>
        <v>6</v>
      </c>
      <c r="BW181">
        <f t="shared" si="51"/>
        <v>4.5</v>
      </c>
      <c r="BX181" t="e">
        <f t="shared" si="51"/>
        <v>#N/A</v>
      </c>
      <c r="BY181">
        <f t="shared" si="52"/>
        <v>5</v>
      </c>
      <c r="BZ181">
        <f t="shared" si="52"/>
        <v>4</v>
      </c>
      <c r="CA181" t="s">
        <v>32</v>
      </c>
      <c r="CB181">
        <f>VLOOKUP(CA181,'Level of traineeship or degree'!A:B,2,FALSE)</f>
        <v>3</v>
      </c>
      <c r="CE181" t="s">
        <v>22</v>
      </c>
      <c r="CF181">
        <f>VLOOKUP(CE181,Gender!A:B,2,FALSE)</f>
        <v>1</v>
      </c>
      <c r="CH181" t="s">
        <v>14</v>
      </c>
      <c r="CI181">
        <f>VLOOKUP(CH181,Culture!A:B,2,FALSE)</f>
        <v>8</v>
      </c>
      <c r="CK181" t="s">
        <v>8</v>
      </c>
      <c r="CL181" t="s">
        <v>8</v>
      </c>
      <c r="CM181" t="s">
        <v>15</v>
      </c>
      <c r="CN181" t="s">
        <v>9</v>
      </c>
      <c r="CO181" t="s">
        <v>9</v>
      </c>
      <c r="CP181" t="s">
        <v>9</v>
      </c>
      <c r="CQ181" t="s">
        <v>9</v>
      </c>
      <c r="CR181" t="s">
        <v>8</v>
      </c>
      <c r="CS181" t="s">
        <v>26</v>
      </c>
      <c r="CT181" t="s">
        <v>15</v>
      </c>
      <c r="CU181" t="s">
        <v>15</v>
      </c>
      <c r="CV181" t="s">
        <v>16</v>
      </c>
      <c r="CW181" t="s">
        <v>9</v>
      </c>
      <c r="CX181" t="s">
        <v>16</v>
      </c>
      <c r="CY181" t="s">
        <v>16</v>
      </c>
      <c r="CZ181" t="s">
        <v>9</v>
      </c>
      <c r="DA181" t="s">
        <v>9</v>
      </c>
      <c r="DB181" t="s">
        <v>8</v>
      </c>
      <c r="DC181" t="s">
        <v>15</v>
      </c>
      <c r="DD181" t="s">
        <v>16</v>
      </c>
      <c r="DE181" t="s">
        <v>16</v>
      </c>
      <c r="DF181" t="s">
        <v>9</v>
      </c>
      <c r="DG181" t="s">
        <v>9</v>
      </c>
      <c r="DH181" t="s">
        <v>15</v>
      </c>
      <c r="DI181" t="s">
        <v>9</v>
      </c>
      <c r="DJ181" t="s">
        <v>15</v>
      </c>
      <c r="DK181" t="s">
        <v>16</v>
      </c>
      <c r="DL181" t="s">
        <v>9</v>
      </c>
      <c r="DM181" t="s">
        <v>9</v>
      </c>
      <c r="DN181" t="s">
        <v>9</v>
      </c>
      <c r="DO181">
        <f t="shared" ref="DO181:DO211" si="55">SUM(DP181:ES181)</f>
        <v>148</v>
      </c>
      <c r="DP181">
        <f>7-VLOOKUP(CK181,'Professional Scepticism'!A:B,2,FALSE)</f>
        <v>5</v>
      </c>
      <c r="DQ181">
        <f>VLOOKUP(CV181,'Professional Scepticism'!A:B,2,FALSE)</f>
        <v>6</v>
      </c>
      <c r="DR181">
        <f>VLOOKUP(DG181,'Professional Scepticism'!A:B,2,FALSE)</f>
        <v>5</v>
      </c>
      <c r="DS181">
        <f>VLOOKUP(DI181,'Professional Scepticism'!A:B,2,FALSE)</f>
        <v>5</v>
      </c>
      <c r="DT181">
        <f>VLOOKUP(DJ181,'Professional Scepticism'!A:B,2,FALSE)</f>
        <v>4</v>
      </c>
      <c r="DU181">
        <f>VLOOKUP(DK181,'Professional Scepticism'!A:B,2,FALSE)</f>
        <v>6</v>
      </c>
      <c r="DV181">
        <f>VLOOKUP(DL181,'Professional Scepticism'!A:B,2,FALSE)</f>
        <v>5</v>
      </c>
      <c r="DW181">
        <f>VLOOKUP(DM181,'Professional Scepticism'!A:B,2,FALSE)</f>
        <v>5</v>
      </c>
      <c r="DX181">
        <f>VLOOKUP(DN181,'Professional Scepticism'!A:B,2,FALSE)</f>
        <v>5</v>
      </c>
      <c r="DY181">
        <f>7-VLOOKUP(CL181,'Professional Scepticism'!A:B,2,FALSE)</f>
        <v>5</v>
      </c>
      <c r="DZ181">
        <f>7-VLOOKUP(CM181,'Professional Scepticism'!A:B,2,FALSE)</f>
        <v>3</v>
      </c>
      <c r="EA181">
        <f>VLOOKUP(CN181,'Professional Scepticism'!A:B,2,FALSE)</f>
        <v>5</v>
      </c>
      <c r="EB181">
        <f>VLOOKUP(CO181,'Professional Scepticism'!A:B,2,FALSE)</f>
        <v>5</v>
      </c>
      <c r="EC181">
        <f>VLOOKUP(CP181,'Professional Scepticism'!A:B,2,FALSE)</f>
        <v>5</v>
      </c>
      <c r="ED181">
        <f>VLOOKUP(CQ181,'Professional Scepticism'!A:B,2,FALSE)</f>
        <v>5</v>
      </c>
      <c r="EE181">
        <f>7-VLOOKUP(CR181,'Professional Scepticism'!A:B,2,FALSE)</f>
        <v>5</v>
      </c>
      <c r="EF181">
        <f>7-VLOOKUP(CS181,'Professional Scepticism'!A:B,2,FALSE)</f>
        <v>6</v>
      </c>
      <c r="EG181">
        <f>VLOOKUP(CT181,'Professional Scepticism'!A:B,2,FALSE)</f>
        <v>4</v>
      </c>
      <c r="EH181">
        <f>7-VLOOKUP(CU181,'Professional Scepticism'!A:B,2,FALSE)</f>
        <v>3</v>
      </c>
      <c r="EI181">
        <f>VLOOKUP(CW181,'Professional Scepticism'!A:B,2,FALSE)</f>
        <v>5</v>
      </c>
      <c r="EJ181">
        <f>VLOOKUP(CX181,'Professional Scepticism'!A:B,2,FALSE)</f>
        <v>6</v>
      </c>
      <c r="EK181">
        <f>VLOOKUP(CY181,'Professional Scepticism'!A:B,2,FALSE)</f>
        <v>6</v>
      </c>
      <c r="EL181">
        <f>VLOOKUP(CZ181,'Professional Scepticism'!A:B,2,FALSE)</f>
        <v>5</v>
      </c>
      <c r="EM181">
        <f>VLOOKUP(DA181,'Professional Scepticism'!A:B,2,FALSE)</f>
        <v>5</v>
      </c>
      <c r="EN181">
        <f>7-VLOOKUP(DB181,'Professional Scepticism'!A:B,2,FALSE)</f>
        <v>5</v>
      </c>
      <c r="EO181">
        <f>7-VLOOKUP(DC181,'Professional Scepticism'!A:B,2,FALSE)</f>
        <v>3</v>
      </c>
      <c r="EP181">
        <f>VLOOKUP(DD181,'Professional Scepticism'!A:B,2,FALSE)</f>
        <v>6</v>
      </c>
      <c r="EQ181">
        <f>VLOOKUP(DE181,'Professional Scepticism'!A:B,2,FALSE)</f>
        <v>6</v>
      </c>
      <c r="ER181">
        <f>VLOOKUP(DF181,'Professional Scepticism'!A:B,2,FALSE)</f>
        <v>5</v>
      </c>
      <c r="ES181">
        <f>VLOOKUP(DH181,'Professional Scepticism'!A:B,2,FALSE)</f>
        <v>4</v>
      </c>
    </row>
    <row r="182" spans="1:149" x14ac:dyDescent="0.2">
      <c r="A182" s="2">
        <f t="shared" si="46"/>
        <v>177</v>
      </c>
      <c r="B182" t="b">
        <v>1</v>
      </c>
      <c r="C182" s="4">
        <v>100</v>
      </c>
      <c r="D182" t="s">
        <v>0</v>
      </c>
      <c r="E182" t="s">
        <v>1</v>
      </c>
      <c r="F182" t="s">
        <v>4</v>
      </c>
      <c r="G182" t="s">
        <v>23</v>
      </c>
      <c r="H182" t="s">
        <v>1</v>
      </c>
      <c r="I182" t="s">
        <v>5</v>
      </c>
      <c r="J182" t="s">
        <v>23</v>
      </c>
      <c r="K182" t="s">
        <v>11</v>
      </c>
      <c r="L182" t="s">
        <v>23</v>
      </c>
      <c r="M182" t="s">
        <v>4</v>
      </c>
      <c r="N182" t="s">
        <v>6</v>
      </c>
      <c r="O182" t="s">
        <v>23</v>
      </c>
      <c r="P182" t="s">
        <v>7</v>
      </c>
      <c r="Q182" t="s">
        <v>23</v>
      </c>
      <c r="R182" t="s">
        <v>7</v>
      </c>
      <c r="S182" t="s">
        <v>1</v>
      </c>
      <c r="T182" t="s">
        <v>1</v>
      </c>
      <c r="U182" t="s">
        <v>1</v>
      </c>
      <c r="V182" t="s">
        <v>5</v>
      </c>
      <c r="W182" t="s">
        <v>4</v>
      </c>
      <c r="X182" t="s">
        <v>7</v>
      </c>
      <c r="Y182" t="s">
        <v>19</v>
      </c>
      <c r="Z182" t="s">
        <v>19</v>
      </c>
      <c r="AA182" t="s">
        <v>18</v>
      </c>
      <c r="AB182" t="s">
        <v>9</v>
      </c>
      <c r="AC182" t="s">
        <v>19</v>
      </c>
      <c r="AD182" t="s">
        <v>10</v>
      </c>
      <c r="AE182" t="s">
        <v>10</v>
      </c>
      <c r="AF182" t="s">
        <v>18</v>
      </c>
      <c r="AG182" t="s">
        <v>9</v>
      </c>
      <c r="AJ182" t="s">
        <v>24</v>
      </c>
      <c r="AK182">
        <f>VLOOKUP(E182,Ethics!A:B,2,FALSE)</f>
        <v>9</v>
      </c>
      <c r="AL182">
        <f>VLOOKUP(P182,Ethics!A:B,2,FALSE)</f>
        <v>4</v>
      </c>
      <c r="AM182">
        <f>VLOOKUP(R182,Ethics!A:B,2,FALSE)</f>
        <v>4</v>
      </c>
      <c r="AN182">
        <f>VLOOKUP(S182,Ethics!A:B,2,FALSE)</f>
        <v>9</v>
      </c>
      <c r="AO182">
        <f>VLOOKUP(T182,Ethics!A:B,2,FALSE)</f>
        <v>9</v>
      </c>
      <c r="AP182">
        <f>VLOOKUP(U182,Ethics!A:B,2,FALSE)</f>
        <v>9</v>
      </c>
      <c r="AQ182">
        <f>VLOOKUP(V182,Ethics!A:B,2,FALSE)</f>
        <v>3</v>
      </c>
      <c r="AR182">
        <f>VLOOKUP(W182,Ethics!A:B,2,FALSE)</f>
        <v>7</v>
      </c>
      <c r="AS182">
        <f>VLOOKUP(X182,Ethics!A:B,2,FALSE)</f>
        <v>4</v>
      </c>
      <c r="AT182">
        <f>VLOOKUP(F182,Ethics!A:B,2,FALSE)</f>
        <v>7</v>
      </c>
      <c r="AU182" s="29" t="str">
        <f t="shared" si="43"/>
        <v>Absolutist</v>
      </c>
      <c r="AV182" s="29">
        <f>VLOOKUP(AU182,Ethics!D:E,2,FALSE)</f>
        <v>2</v>
      </c>
      <c r="AW182" t="str">
        <f t="shared" si="47"/>
        <v>High</v>
      </c>
      <c r="AX182">
        <f t="shared" si="48"/>
        <v>6.5</v>
      </c>
      <c r="AY182">
        <f>VLOOKUP(G182,Ethics!A:B,2,FALSE)</f>
        <v>1</v>
      </c>
      <c r="AZ182">
        <f>VLOOKUP(H182,Ethics!A:B,2,FALSE)</f>
        <v>9</v>
      </c>
      <c r="BA182">
        <f>VLOOKUP(I182,Ethics!A:B,2,FALSE)</f>
        <v>3</v>
      </c>
      <c r="BB182">
        <f>VLOOKUP(J182,Ethics!A:B,2,FALSE)</f>
        <v>1</v>
      </c>
      <c r="BC182">
        <f>VLOOKUP(K182,Ethics!A:B,2,FALSE)</f>
        <v>5</v>
      </c>
      <c r="BD182">
        <f>VLOOKUP(L182,Ethics!A:B,2,FALSE)</f>
        <v>1</v>
      </c>
      <c r="BE182">
        <f>VLOOKUP(M182,Ethics!A:B,2,FALSE)</f>
        <v>7</v>
      </c>
      <c r="BF182">
        <f>VLOOKUP(N182,Ethics!A:B,2,FALSE)</f>
        <v>6</v>
      </c>
      <c r="BG182">
        <f>VLOOKUP(O182,Ethics!A:B,2,FALSE)</f>
        <v>1</v>
      </c>
      <c r="BH182">
        <f>VLOOKUP(Q182,Ethics!A:B,2,FALSE)</f>
        <v>1</v>
      </c>
      <c r="BI182" t="str">
        <f t="shared" si="49"/>
        <v>Low</v>
      </c>
      <c r="BJ182">
        <f t="shared" si="50"/>
        <v>3.5</v>
      </c>
      <c r="BL182">
        <f>VLOOKUP(Y182,'Personality Traits'!A:B,2,FALSE)</f>
        <v>5</v>
      </c>
      <c r="BM182">
        <f>8-VLOOKUP(Z182,'Personality Traits'!A:B,2,FALSE)</f>
        <v>3</v>
      </c>
      <c r="BN182">
        <f>VLOOKUP(AA182,'Personality Traits'!A:B,2,FALSE)</f>
        <v>3</v>
      </c>
      <c r="BO182">
        <f>8-VLOOKUP(AB182,'Personality Traits'!A:B,2,FALSE)</f>
        <v>2</v>
      </c>
      <c r="BP182">
        <f>VLOOKUP(AB182,'Personality Traits'!A:B,2,FALSE)</f>
        <v>6</v>
      </c>
      <c r="BQ182">
        <f>8-VLOOKUP(AD182,'Personality Traits'!A:B,2,FALSE)</f>
        <v>1</v>
      </c>
      <c r="BR182">
        <f>VLOOKUP(AE182,'Personality Traits'!A:B,2,FALSE)</f>
        <v>7</v>
      </c>
      <c r="BS182">
        <f>8-VLOOKUP(AF182,'Personality Traits'!A:B,2,FALSE)</f>
        <v>5</v>
      </c>
      <c r="BT182">
        <f>VLOOKUP(AG182,'Personality Traits'!A:B,2,FALSE)</f>
        <v>6</v>
      </c>
      <c r="BU182" t="e">
        <f>8-VLOOKUP(AJ182,'Personality Traits'!A:B,2,FALSE)</f>
        <v>#N/A</v>
      </c>
      <c r="BV182">
        <f t="shared" si="51"/>
        <v>3</v>
      </c>
      <c r="BW182">
        <f t="shared" si="51"/>
        <v>5</v>
      </c>
      <c r="BX182">
        <f t="shared" si="51"/>
        <v>4</v>
      </c>
      <c r="BY182">
        <f t="shared" si="52"/>
        <v>4</v>
      </c>
      <c r="BZ182" t="e">
        <f t="shared" si="52"/>
        <v>#N/A</v>
      </c>
      <c r="CA182" t="s">
        <v>32</v>
      </c>
      <c r="CB182">
        <f>VLOOKUP(CA182,'Level of traineeship or degree'!A:B,2,FALSE)</f>
        <v>3</v>
      </c>
      <c r="CE182" t="s">
        <v>13</v>
      </c>
      <c r="CF182">
        <f>VLOOKUP(CE182,Gender!A:B,2,FALSE)</f>
        <v>0</v>
      </c>
      <c r="CG182" t="s">
        <v>219</v>
      </c>
      <c r="CH182" t="s">
        <v>30</v>
      </c>
      <c r="CI182">
        <v>5</v>
      </c>
      <c r="CK182" t="s">
        <v>8</v>
      </c>
      <c r="CL182" t="s">
        <v>8</v>
      </c>
      <c r="CM182" t="s">
        <v>8</v>
      </c>
      <c r="CN182" t="s">
        <v>15</v>
      </c>
      <c r="CO182" t="s">
        <v>15</v>
      </c>
      <c r="CP182" t="s">
        <v>16</v>
      </c>
      <c r="CQ182" t="s">
        <v>16</v>
      </c>
      <c r="CR182" t="s">
        <v>8</v>
      </c>
      <c r="CS182" t="s">
        <v>17</v>
      </c>
      <c r="CT182" t="s">
        <v>9</v>
      </c>
      <c r="CU182" t="s">
        <v>26</v>
      </c>
      <c r="CV182" t="s">
        <v>15</v>
      </c>
      <c r="CW182" t="s">
        <v>9</v>
      </c>
      <c r="CX182" t="s">
        <v>15</v>
      </c>
      <c r="CY182" t="s">
        <v>16</v>
      </c>
      <c r="CZ182" t="s">
        <v>16</v>
      </c>
      <c r="DA182" t="s">
        <v>16</v>
      </c>
      <c r="DB182" t="s">
        <v>26</v>
      </c>
      <c r="DC182" t="s">
        <v>26</v>
      </c>
      <c r="DD182" t="s">
        <v>16</v>
      </c>
      <c r="DE182" t="s">
        <v>15</v>
      </c>
      <c r="DF182" t="s">
        <v>9</v>
      </c>
      <c r="DG182" t="s">
        <v>9</v>
      </c>
      <c r="DH182" t="s">
        <v>9</v>
      </c>
      <c r="DI182" t="s">
        <v>15</v>
      </c>
      <c r="DJ182" t="s">
        <v>16</v>
      </c>
      <c r="DK182" t="s">
        <v>8</v>
      </c>
      <c r="DL182" t="s">
        <v>26</v>
      </c>
      <c r="DM182" t="s">
        <v>16</v>
      </c>
      <c r="DN182" t="s">
        <v>16</v>
      </c>
      <c r="DO182">
        <f t="shared" si="55"/>
        <v>148</v>
      </c>
      <c r="DP182">
        <f>7-VLOOKUP(CK182,'Professional Scepticism'!A:B,2,FALSE)</f>
        <v>5</v>
      </c>
      <c r="DQ182">
        <f>VLOOKUP(CV182,'Professional Scepticism'!A:B,2,FALSE)</f>
        <v>4</v>
      </c>
      <c r="DR182">
        <f>VLOOKUP(DG182,'Professional Scepticism'!A:B,2,FALSE)</f>
        <v>5</v>
      </c>
      <c r="DS182">
        <f>VLOOKUP(DI182,'Professional Scepticism'!A:B,2,FALSE)</f>
        <v>4</v>
      </c>
      <c r="DT182">
        <f>VLOOKUP(DJ182,'Professional Scepticism'!A:B,2,FALSE)</f>
        <v>6</v>
      </c>
      <c r="DU182">
        <f>VLOOKUP(DK182,'Professional Scepticism'!A:B,2,FALSE)</f>
        <v>2</v>
      </c>
      <c r="DV182">
        <f>VLOOKUP(DL182,'Professional Scepticism'!A:B,2,FALSE)</f>
        <v>1</v>
      </c>
      <c r="DW182">
        <f>VLOOKUP(DM182,'Professional Scepticism'!A:B,2,FALSE)</f>
        <v>6</v>
      </c>
      <c r="DX182">
        <f>VLOOKUP(DN182,'Professional Scepticism'!A:B,2,FALSE)</f>
        <v>6</v>
      </c>
      <c r="DY182">
        <f>7-VLOOKUP(CL182,'Professional Scepticism'!A:B,2,FALSE)</f>
        <v>5</v>
      </c>
      <c r="DZ182">
        <f>7-VLOOKUP(CM182,'Professional Scepticism'!A:B,2,FALSE)</f>
        <v>5</v>
      </c>
      <c r="EA182">
        <f>VLOOKUP(CN182,'Professional Scepticism'!A:B,2,FALSE)</f>
        <v>4</v>
      </c>
      <c r="EB182">
        <f>VLOOKUP(CO182,'Professional Scepticism'!A:B,2,FALSE)</f>
        <v>4</v>
      </c>
      <c r="EC182">
        <f>VLOOKUP(CP182,'Professional Scepticism'!A:B,2,FALSE)</f>
        <v>6</v>
      </c>
      <c r="ED182">
        <f>VLOOKUP(CQ182,'Professional Scepticism'!A:B,2,FALSE)</f>
        <v>6</v>
      </c>
      <c r="EE182">
        <f>7-VLOOKUP(CR182,'Professional Scepticism'!A:B,2,FALSE)</f>
        <v>5</v>
      </c>
      <c r="EF182">
        <f>7-VLOOKUP(CS182,'Professional Scepticism'!A:B,2,FALSE)</f>
        <v>4</v>
      </c>
      <c r="EG182">
        <f>VLOOKUP(CT182,'Professional Scepticism'!A:B,2,FALSE)</f>
        <v>5</v>
      </c>
      <c r="EH182">
        <f>7-VLOOKUP(CU182,'Professional Scepticism'!A:B,2,FALSE)</f>
        <v>6</v>
      </c>
      <c r="EI182">
        <f>VLOOKUP(CW182,'Professional Scepticism'!A:B,2,FALSE)</f>
        <v>5</v>
      </c>
      <c r="EJ182">
        <f>VLOOKUP(CX182,'Professional Scepticism'!A:B,2,FALSE)</f>
        <v>4</v>
      </c>
      <c r="EK182">
        <f>VLOOKUP(CY182,'Professional Scepticism'!A:B,2,FALSE)</f>
        <v>6</v>
      </c>
      <c r="EL182">
        <f>VLOOKUP(CZ182,'Professional Scepticism'!A:B,2,FALSE)</f>
        <v>6</v>
      </c>
      <c r="EM182">
        <f>VLOOKUP(DA182,'Professional Scepticism'!A:B,2,FALSE)</f>
        <v>6</v>
      </c>
      <c r="EN182">
        <f>7-VLOOKUP(DB182,'Professional Scepticism'!A:B,2,FALSE)</f>
        <v>6</v>
      </c>
      <c r="EO182">
        <f>7-VLOOKUP(DC182,'Professional Scepticism'!A:B,2,FALSE)</f>
        <v>6</v>
      </c>
      <c r="EP182">
        <f>VLOOKUP(DD182,'Professional Scepticism'!A:B,2,FALSE)</f>
        <v>6</v>
      </c>
      <c r="EQ182">
        <f>VLOOKUP(DE182,'Professional Scepticism'!A:B,2,FALSE)</f>
        <v>4</v>
      </c>
      <c r="ER182">
        <f>VLOOKUP(DF182,'Professional Scepticism'!A:B,2,FALSE)</f>
        <v>5</v>
      </c>
      <c r="ES182">
        <f>VLOOKUP(DH182,'Professional Scepticism'!A:B,2,FALSE)</f>
        <v>5</v>
      </c>
    </row>
    <row r="183" spans="1:149" x14ac:dyDescent="0.2">
      <c r="A183" s="2">
        <f t="shared" si="46"/>
        <v>178</v>
      </c>
      <c r="B183" t="b">
        <v>1</v>
      </c>
      <c r="C183" s="4">
        <v>100</v>
      </c>
      <c r="D183" t="s">
        <v>0</v>
      </c>
      <c r="E183" t="s">
        <v>4</v>
      </c>
      <c r="F183" t="s">
        <v>6</v>
      </c>
      <c r="G183" t="s">
        <v>4</v>
      </c>
      <c r="H183" t="s">
        <v>2</v>
      </c>
      <c r="I183" t="s">
        <v>7</v>
      </c>
      <c r="J183" t="s">
        <v>11</v>
      </c>
      <c r="K183" t="s">
        <v>11</v>
      </c>
      <c r="L183" t="s">
        <v>6</v>
      </c>
      <c r="M183" t="s">
        <v>7</v>
      </c>
      <c r="N183" t="s">
        <v>4</v>
      </c>
      <c r="O183" t="s">
        <v>4</v>
      </c>
      <c r="P183" t="s">
        <v>6</v>
      </c>
      <c r="Q183" t="s">
        <v>4</v>
      </c>
      <c r="R183" t="s">
        <v>4</v>
      </c>
      <c r="S183" t="s">
        <v>1</v>
      </c>
      <c r="T183" t="s">
        <v>1</v>
      </c>
      <c r="U183" t="s">
        <v>1</v>
      </c>
      <c r="V183" t="s">
        <v>7</v>
      </c>
      <c r="W183" t="s">
        <v>4</v>
      </c>
      <c r="X183" t="s">
        <v>4</v>
      </c>
      <c r="Y183" t="s">
        <v>19</v>
      </c>
      <c r="Z183" t="s">
        <v>19</v>
      </c>
      <c r="AA183" t="s">
        <v>9</v>
      </c>
      <c r="AB183" t="s">
        <v>18</v>
      </c>
      <c r="AC183" t="s">
        <v>9</v>
      </c>
      <c r="AD183" t="s">
        <v>18</v>
      </c>
      <c r="AE183" t="s">
        <v>11</v>
      </c>
      <c r="AF183" t="s">
        <v>18</v>
      </c>
      <c r="AG183" t="s">
        <v>11</v>
      </c>
      <c r="AJ183" t="s">
        <v>18</v>
      </c>
      <c r="AK183">
        <f>VLOOKUP(E183,Ethics!A:B,2,FALSE)</f>
        <v>7</v>
      </c>
      <c r="AL183">
        <f>VLOOKUP(P183,Ethics!A:B,2,FALSE)</f>
        <v>6</v>
      </c>
      <c r="AM183">
        <f>VLOOKUP(R183,Ethics!A:B,2,FALSE)</f>
        <v>7</v>
      </c>
      <c r="AN183">
        <f>VLOOKUP(S183,Ethics!A:B,2,FALSE)</f>
        <v>9</v>
      </c>
      <c r="AO183">
        <f>VLOOKUP(T183,Ethics!A:B,2,FALSE)</f>
        <v>9</v>
      </c>
      <c r="AP183">
        <f>VLOOKUP(U183,Ethics!A:B,2,FALSE)</f>
        <v>9</v>
      </c>
      <c r="AQ183">
        <f>VLOOKUP(V183,Ethics!A:B,2,FALSE)</f>
        <v>4</v>
      </c>
      <c r="AR183">
        <f>VLOOKUP(W183,Ethics!A:B,2,FALSE)</f>
        <v>7</v>
      </c>
      <c r="AS183">
        <f>VLOOKUP(X183,Ethics!A:B,2,FALSE)</f>
        <v>7</v>
      </c>
      <c r="AT183">
        <f>VLOOKUP(F183,Ethics!A:B,2,FALSE)</f>
        <v>6</v>
      </c>
      <c r="AU183" s="29" t="str">
        <f t="shared" ref="AU183:AU184" si="56">IF(AND(AW183="High",BI183="High"),"Situationist",FALSE)</f>
        <v>Situationist</v>
      </c>
      <c r="AV183" s="29">
        <f>VLOOKUP(AU183,Ethics!D:E,2,FALSE)</f>
        <v>1</v>
      </c>
      <c r="AW183" t="str">
        <f t="shared" si="47"/>
        <v>High</v>
      </c>
      <c r="AX183">
        <f t="shared" si="48"/>
        <v>7.1</v>
      </c>
      <c r="AY183">
        <f>VLOOKUP(G183,Ethics!A:B,2,FALSE)</f>
        <v>7</v>
      </c>
      <c r="AZ183">
        <f>VLOOKUP(H183,Ethics!A:B,2,FALSE)</f>
        <v>8</v>
      </c>
      <c r="BA183">
        <f>VLOOKUP(I183,Ethics!A:B,2,FALSE)</f>
        <v>4</v>
      </c>
      <c r="BB183">
        <f>VLOOKUP(J183,Ethics!A:B,2,FALSE)</f>
        <v>5</v>
      </c>
      <c r="BC183">
        <f>VLOOKUP(K183,Ethics!A:B,2,FALSE)</f>
        <v>5</v>
      </c>
      <c r="BD183">
        <f>VLOOKUP(L183,Ethics!A:B,2,FALSE)</f>
        <v>6</v>
      </c>
      <c r="BE183">
        <f>VLOOKUP(M183,Ethics!A:B,2,FALSE)</f>
        <v>4</v>
      </c>
      <c r="BF183">
        <f>VLOOKUP(N183,Ethics!A:B,2,FALSE)</f>
        <v>7</v>
      </c>
      <c r="BG183">
        <f>VLOOKUP(O183,Ethics!A:B,2,FALSE)</f>
        <v>7</v>
      </c>
      <c r="BH183">
        <f>VLOOKUP(Q183,Ethics!A:B,2,FALSE)</f>
        <v>7</v>
      </c>
      <c r="BI183" t="str">
        <f t="shared" si="49"/>
        <v>High</v>
      </c>
      <c r="BJ183">
        <f t="shared" si="50"/>
        <v>6</v>
      </c>
      <c r="BL183">
        <f>VLOOKUP(Y183,'Personality Traits'!A:B,2,FALSE)</f>
        <v>5</v>
      </c>
      <c r="BM183">
        <f>8-VLOOKUP(Z183,'Personality Traits'!A:B,2,FALSE)</f>
        <v>3</v>
      </c>
      <c r="BN183">
        <f>VLOOKUP(AA183,'Personality Traits'!A:B,2,FALSE)</f>
        <v>6</v>
      </c>
      <c r="BO183">
        <f>8-VLOOKUP(AB183,'Personality Traits'!A:B,2,FALSE)</f>
        <v>5</v>
      </c>
      <c r="BP183">
        <f>VLOOKUP(AB183,'Personality Traits'!A:B,2,FALSE)</f>
        <v>3</v>
      </c>
      <c r="BQ183">
        <f>8-VLOOKUP(AD183,'Personality Traits'!A:B,2,FALSE)</f>
        <v>5</v>
      </c>
      <c r="BR183">
        <f>VLOOKUP(AE183,'Personality Traits'!A:B,2,FALSE)</f>
        <v>4</v>
      </c>
      <c r="BS183">
        <f>8-VLOOKUP(AF183,'Personality Traits'!A:B,2,FALSE)</f>
        <v>5</v>
      </c>
      <c r="BT183">
        <f>VLOOKUP(AG183,'Personality Traits'!A:B,2,FALSE)</f>
        <v>4</v>
      </c>
      <c r="BU183">
        <f>8-VLOOKUP(AJ183,'Personality Traits'!A:B,2,FALSE)</f>
        <v>5</v>
      </c>
      <c r="BV183">
        <f t="shared" si="51"/>
        <v>5</v>
      </c>
      <c r="BW183">
        <f t="shared" si="51"/>
        <v>3.5</v>
      </c>
      <c r="BX183">
        <f t="shared" si="51"/>
        <v>5.5</v>
      </c>
      <c r="BY183">
        <f t="shared" si="52"/>
        <v>4.5</v>
      </c>
      <c r="BZ183">
        <f t="shared" si="52"/>
        <v>4</v>
      </c>
      <c r="CA183" t="s">
        <v>32</v>
      </c>
      <c r="CB183">
        <f>VLOOKUP(CA183,'Level of traineeship or degree'!A:B,2,FALSE)</f>
        <v>3</v>
      </c>
      <c r="CE183" t="s">
        <v>13</v>
      </c>
      <c r="CF183">
        <f>VLOOKUP(CE183,Gender!A:B,2,FALSE)</f>
        <v>0</v>
      </c>
      <c r="CG183" t="s">
        <v>225</v>
      </c>
      <c r="CH183" t="s">
        <v>30</v>
      </c>
      <c r="CI183">
        <f>VLOOKUP(CH183,Culture!A:B,2,FALSE)</f>
        <v>11</v>
      </c>
      <c r="CK183" t="s">
        <v>17</v>
      </c>
      <c r="CL183" t="s">
        <v>17</v>
      </c>
      <c r="CM183" t="s">
        <v>17</v>
      </c>
      <c r="CN183" t="s">
        <v>15</v>
      </c>
      <c r="CO183" t="s">
        <v>15</v>
      </c>
      <c r="CP183" t="s">
        <v>15</v>
      </c>
      <c r="CQ183" t="s">
        <v>9</v>
      </c>
      <c r="CR183" t="s">
        <v>17</v>
      </c>
      <c r="CS183" t="s">
        <v>17</v>
      </c>
      <c r="CT183" t="s">
        <v>9</v>
      </c>
      <c r="CU183" t="s">
        <v>15</v>
      </c>
      <c r="CV183" t="s">
        <v>9</v>
      </c>
      <c r="CW183" t="s">
        <v>17</v>
      </c>
      <c r="CX183" t="s">
        <v>16</v>
      </c>
      <c r="CY183" t="s">
        <v>16</v>
      </c>
      <c r="CZ183" t="s">
        <v>9</v>
      </c>
      <c r="DA183" t="s">
        <v>15</v>
      </c>
      <c r="DB183" t="s">
        <v>15</v>
      </c>
      <c r="DC183" t="s">
        <v>8</v>
      </c>
      <c r="DD183" t="s">
        <v>9</v>
      </c>
      <c r="DE183" t="s">
        <v>9</v>
      </c>
      <c r="DF183" t="s">
        <v>9</v>
      </c>
      <c r="DG183" t="s">
        <v>9</v>
      </c>
      <c r="DH183" t="s">
        <v>9</v>
      </c>
      <c r="DI183" t="s">
        <v>9</v>
      </c>
      <c r="DJ183" t="s">
        <v>9</v>
      </c>
      <c r="DK183" t="s">
        <v>15</v>
      </c>
      <c r="DL183" t="s">
        <v>17</v>
      </c>
      <c r="DM183" t="s">
        <v>9</v>
      </c>
      <c r="DN183" t="s">
        <v>9</v>
      </c>
      <c r="DO183">
        <f t="shared" si="55"/>
        <v>134</v>
      </c>
      <c r="DP183">
        <f>7-VLOOKUP(CK183,'Professional Scepticism'!A:B,2,FALSE)</f>
        <v>4</v>
      </c>
      <c r="DQ183">
        <f>VLOOKUP(CV183,'Professional Scepticism'!A:B,2,FALSE)</f>
        <v>5</v>
      </c>
      <c r="DR183">
        <f>VLOOKUP(DG183,'Professional Scepticism'!A:B,2,FALSE)</f>
        <v>5</v>
      </c>
      <c r="DS183">
        <f>VLOOKUP(DI183,'Professional Scepticism'!A:B,2,FALSE)</f>
        <v>5</v>
      </c>
      <c r="DT183">
        <f>VLOOKUP(DJ183,'Professional Scepticism'!A:B,2,FALSE)</f>
        <v>5</v>
      </c>
      <c r="DU183">
        <f>VLOOKUP(DK183,'Professional Scepticism'!A:B,2,FALSE)</f>
        <v>4</v>
      </c>
      <c r="DV183">
        <f>VLOOKUP(DL183,'Professional Scepticism'!A:B,2,FALSE)</f>
        <v>3</v>
      </c>
      <c r="DW183">
        <f>VLOOKUP(DM183,'Professional Scepticism'!A:B,2,FALSE)</f>
        <v>5</v>
      </c>
      <c r="DX183">
        <f>VLOOKUP(DN183,'Professional Scepticism'!A:B,2,FALSE)</f>
        <v>5</v>
      </c>
      <c r="DY183">
        <f>7-VLOOKUP(CL183,'Professional Scepticism'!A:B,2,FALSE)</f>
        <v>4</v>
      </c>
      <c r="DZ183">
        <f>7-VLOOKUP(CM183,'Professional Scepticism'!A:B,2,FALSE)</f>
        <v>4</v>
      </c>
      <c r="EA183">
        <f>VLOOKUP(CN183,'Professional Scepticism'!A:B,2,FALSE)</f>
        <v>4</v>
      </c>
      <c r="EB183">
        <f>VLOOKUP(CO183,'Professional Scepticism'!A:B,2,FALSE)</f>
        <v>4</v>
      </c>
      <c r="EC183">
        <f>VLOOKUP(CP183,'Professional Scepticism'!A:B,2,FALSE)</f>
        <v>4</v>
      </c>
      <c r="ED183">
        <f>VLOOKUP(CQ183,'Professional Scepticism'!A:B,2,FALSE)</f>
        <v>5</v>
      </c>
      <c r="EE183">
        <f>7-VLOOKUP(CR183,'Professional Scepticism'!A:B,2,FALSE)</f>
        <v>4</v>
      </c>
      <c r="EF183">
        <f>7-VLOOKUP(CS183,'Professional Scepticism'!A:B,2,FALSE)</f>
        <v>4</v>
      </c>
      <c r="EG183">
        <f>VLOOKUP(CT183,'Professional Scepticism'!A:B,2,FALSE)</f>
        <v>5</v>
      </c>
      <c r="EH183">
        <f>7-VLOOKUP(CU183,'Professional Scepticism'!A:B,2,FALSE)</f>
        <v>3</v>
      </c>
      <c r="EI183">
        <f>VLOOKUP(CW183,'Professional Scepticism'!A:B,2,FALSE)</f>
        <v>3</v>
      </c>
      <c r="EJ183">
        <f>VLOOKUP(CX183,'Professional Scepticism'!A:B,2,FALSE)</f>
        <v>6</v>
      </c>
      <c r="EK183">
        <f>VLOOKUP(CY183,'Professional Scepticism'!A:B,2,FALSE)</f>
        <v>6</v>
      </c>
      <c r="EL183">
        <f>VLOOKUP(CZ183,'Professional Scepticism'!A:B,2,FALSE)</f>
        <v>5</v>
      </c>
      <c r="EM183">
        <f>VLOOKUP(DA183,'Professional Scepticism'!A:B,2,FALSE)</f>
        <v>4</v>
      </c>
      <c r="EN183">
        <f>7-VLOOKUP(DB183,'Professional Scepticism'!A:B,2,FALSE)</f>
        <v>3</v>
      </c>
      <c r="EO183">
        <f>7-VLOOKUP(DC183,'Professional Scepticism'!A:B,2,FALSE)</f>
        <v>5</v>
      </c>
      <c r="EP183">
        <f>VLOOKUP(DD183,'Professional Scepticism'!A:B,2,FALSE)</f>
        <v>5</v>
      </c>
      <c r="EQ183">
        <f>VLOOKUP(DE183,'Professional Scepticism'!A:B,2,FALSE)</f>
        <v>5</v>
      </c>
      <c r="ER183">
        <f>VLOOKUP(DF183,'Professional Scepticism'!A:B,2,FALSE)</f>
        <v>5</v>
      </c>
      <c r="ES183">
        <f>VLOOKUP(DH183,'Professional Scepticism'!A:B,2,FALSE)</f>
        <v>5</v>
      </c>
    </row>
    <row r="184" spans="1:149" x14ac:dyDescent="0.2">
      <c r="A184" s="2">
        <f t="shared" si="46"/>
        <v>179</v>
      </c>
      <c r="B184" t="b">
        <v>1</v>
      </c>
      <c r="C184" s="4">
        <v>100</v>
      </c>
      <c r="D184" t="s">
        <v>0</v>
      </c>
      <c r="E184" t="s">
        <v>4</v>
      </c>
      <c r="F184" t="s">
        <v>7</v>
      </c>
      <c r="G184" t="s">
        <v>5</v>
      </c>
      <c r="H184" t="s">
        <v>4</v>
      </c>
      <c r="I184" t="s">
        <v>2</v>
      </c>
      <c r="J184" t="s">
        <v>2</v>
      </c>
      <c r="K184" t="s">
        <v>2</v>
      </c>
      <c r="L184" t="s">
        <v>2</v>
      </c>
      <c r="M184" t="s">
        <v>2</v>
      </c>
      <c r="N184" t="s">
        <v>2</v>
      </c>
      <c r="O184" t="s">
        <v>3</v>
      </c>
      <c r="P184" t="s">
        <v>4</v>
      </c>
      <c r="Q184" t="s">
        <v>3</v>
      </c>
      <c r="R184" t="s">
        <v>2</v>
      </c>
      <c r="S184" t="s">
        <v>1</v>
      </c>
      <c r="T184" t="s">
        <v>1</v>
      </c>
      <c r="U184" t="s">
        <v>1</v>
      </c>
      <c r="V184" t="s">
        <v>4</v>
      </c>
      <c r="W184" t="s">
        <v>4</v>
      </c>
      <c r="X184" t="s">
        <v>4</v>
      </c>
      <c r="Y184" t="s">
        <v>18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11</v>
      </c>
      <c r="AG184" t="s">
        <v>18</v>
      </c>
      <c r="AJ184" t="s">
        <v>18</v>
      </c>
      <c r="AK184">
        <f>VLOOKUP(E184,Ethics!A:B,2,FALSE)</f>
        <v>7</v>
      </c>
      <c r="AL184">
        <f>VLOOKUP(P184,Ethics!A:B,2,FALSE)</f>
        <v>7</v>
      </c>
      <c r="AM184">
        <f>VLOOKUP(R184,Ethics!A:B,2,FALSE)</f>
        <v>8</v>
      </c>
      <c r="AN184">
        <f>VLOOKUP(S184,Ethics!A:B,2,FALSE)</f>
        <v>9</v>
      </c>
      <c r="AO184">
        <f>VLOOKUP(T184,Ethics!A:B,2,FALSE)</f>
        <v>9</v>
      </c>
      <c r="AP184">
        <f>VLOOKUP(U184,Ethics!A:B,2,FALSE)</f>
        <v>9</v>
      </c>
      <c r="AQ184">
        <f>VLOOKUP(V184,Ethics!A:B,2,FALSE)</f>
        <v>7</v>
      </c>
      <c r="AR184">
        <f>VLOOKUP(W184,Ethics!A:B,2,FALSE)</f>
        <v>7</v>
      </c>
      <c r="AS184">
        <f>VLOOKUP(X184,Ethics!A:B,2,FALSE)</f>
        <v>7</v>
      </c>
      <c r="AT184">
        <f>VLOOKUP(F184,Ethics!A:B,2,FALSE)</f>
        <v>4</v>
      </c>
      <c r="AU184" s="29" t="str">
        <f t="shared" si="56"/>
        <v>Situationist</v>
      </c>
      <c r="AV184" s="29">
        <f>VLOOKUP(AU184,Ethics!D:E,2,FALSE)</f>
        <v>1</v>
      </c>
      <c r="AW184" t="str">
        <f t="shared" si="47"/>
        <v>High</v>
      </c>
      <c r="AX184">
        <f t="shared" si="48"/>
        <v>7.4</v>
      </c>
      <c r="AY184">
        <f>VLOOKUP(G184,Ethics!A:B,2,FALSE)</f>
        <v>3</v>
      </c>
      <c r="AZ184">
        <f>VLOOKUP(H184,Ethics!A:B,2,FALSE)</f>
        <v>7</v>
      </c>
      <c r="BA184">
        <f>VLOOKUP(I184,Ethics!A:B,2,FALSE)</f>
        <v>8</v>
      </c>
      <c r="BB184">
        <f>VLOOKUP(J184,Ethics!A:B,2,FALSE)</f>
        <v>8</v>
      </c>
      <c r="BC184">
        <f>VLOOKUP(K184,Ethics!A:B,2,FALSE)</f>
        <v>8</v>
      </c>
      <c r="BD184">
        <f>VLOOKUP(L184,Ethics!A:B,2,FALSE)</f>
        <v>8</v>
      </c>
      <c r="BE184">
        <f>VLOOKUP(M184,Ethics!A:B,2,FALSE)</f>
        <v>8</v>
      </c>
      <c r="BF184">
        <f>VLOOKUP(N184,Ethics!A:B,2,FALSE)</f>
        <v>8</v>
      </c>
      <c r="BG184">
        <f>VLOOKUP(O184,Ethics!A:B,2,FALSE)</f>
        <v>2</v>
      </c>
      <c r="BH184">
        <f>VLOOKUP(Q184,Ethics!A:B,2,FALSE)</f>
        <v>2</v>
      </c>
      <c r="BI184" t="str">
        <f t="shared" si="49"/>
        <v>High</v>
      </c>
      <c r="BJ184">
        <f t="shared" si="50"/>
        <v>6.2</v>
      </c>
      <c r="BL184">
        <f>VLOOKUP(Y184,'Personality Traits'!A:B,2,FALSE)</f>
        <v>3</v>
      </c>
      <c r="BM184">
        <f>8-VLOOKUP(Z184,'Personality Traits'!A:B,2,FALSE)</f>
        <v>2</v>
      </c>
      <c r="BN184">
        <f>VLOOKUP(AA184,'Personality Traits'!A:B,2,FALSE)</f>
        <v>6</v>
      </c>
      <c r="BO184">
        <f>8-VLOOKUP(AB184,'Personality Traits'!A:B,2,FALSE)</f>
        <v>2</v>
      </c>
      <c r="BP184">
        <f>VLOOKUP(AB184,'Personality Traits'!A:B,2,FALSE)</f>
        <v>6</v>
      </c>
      <c r="BQ184">
        <f>8-VLOOKUP(AD184,'Personality Traits'!A:B,2,FALSE)</f>
        <v>2</v>
      </c>
      <c r="BR184">
        <f>VLOOKUP(AE184,'Personality Traits'!A:B,2,FALSE)</f>
        <v>6</v>
      </c>
      <c r="BS184">
        <f>8-VLOOKUP(AF184,'Personality Traits'!A:B,2,FALSE)</f>
        <v>4</v>
      </c>
      <c r="BT184">
        <f>VLOOKUP(AG184,'Personality Traits'!A:B,2,FALSE)</f>
        <v>3</v>
      </c>
      <c r="BU184">
        <f>8-VLOOKUP(AJ184,'Personality Traits'!A:B,2,FALSE)</f>
        <v>5</v>
      </c>
      <c r="BV184">
        <f t="shared" si="51"/>
        <v>2.5</v>
      </c>
      <c r="BW184">
        <f t="shared" si="51"/>
        <v>4</v>
      </c>
      <c r="BX184">
        <f t="shared" si="51"/>
        <v>5</v>
      </c>
      <c r="BY184">
        <f t="shared" si="52"/>
        <v>2.5</v>
      </c>
      <c r="BZ184">
        <f t="shared" si="52"/>
        <v>5.5</v>
      </c>
      <c r="CA184" t="s">
        <v>32</v>
      </c>
      <c r="CB184">
        <f>VLOOKUP(CA184,'Level of traineeship or degree'!A:B,2,FALSE)</f>
        <v>3</v>
      </c>
      <c r="CE184" t="s">
        <v>13</v>
      </c>
      <c r="CF184">
        <f>VLOOKUP(CE184,Gender!A:B,2,FALSE)</f>
        <v>0</v>
      </c>
      <c r="CH184" t="s">
        <v>29</v>
      </c>
      <c r="CI184">
        <f>VLOOKUP(CH184,Culture!A:B,2,FALSE)</f>
        <v>2</v>
      </c>
      <c r="CK184" t="s">
        <v>8</v>
      </c>
      <c r="CL184" t="s">
        <v>8</v>
      </c>
      <c r="CM184" t="s">
        <v>8</v>
      </c>
      <c r="CN184" t="s">
        <v>15</v>
      </c>
      <c r="CO184" t="s">
        <v>9</v>
      </c>
      <c r="CP184" t="s">
        <v>9</v>
      </c>
      <c r="CQ184" t="s">
        <v>15</v>
      </c>
      <c r="CR184" t="s">
        <v>17</v>
      </c>
      <c r="CS184" t="s">
        <v>15</v>
      </c>
      <c r="CT184" t="s">
        <v>9</v>
      </c>
      <c r="CU184" t="s">
        <v>8</v>
      </c>
      <c r="CV184" t="s">
        <v>15</v>
      </c>
      <c r="CW184" t="s">
        <v>15</v>
      </c>
      <c r="CX184" t="s">
        <v>15</v>
      </c>
      <c r="CY184" t="s">
        <v>9</v>
      </c>
      <c r="CZ184" t="s">
        <v>9</v>
      </c>
      <c r="DA184" t="s">
        <v>9</v>
      </c>
      <c r="DB184" t="s">
        <v>17</v>
      </c>
      <c r="DC184" t="s">
        <v>8</v>
      </c>
      <c r="DD184" t="s">
        <v>9</v>
      </c>
      <c r="DE184" t="s">
        <v>9</v>
      </c>
      <c r="DF184" t="s">
        <v>15</v>
      </c>
      <c r="DG184" t="s">
        <v>9</v>
      </c>
      <c r="DH184" t="s">
        <v>16</v>
      </c>
      <c r="DI184" t="s">
        <v>15</v>
      </c>
      <c r="DJ184" t="s">
        <v>16</v>
      </c>
      <c r="DK184" t="s">
        <v>15</v>
      </c>
      <c r="DL184" t="s">
        <v>15</v>
      </c>
      <c r="DM184" t="s">
        <v>9</v>
      </c>
      <c r="DN184" t="s">
        <v>9</v>
      </c>
      <c r="DO184">
        <f t="shared" si="55"/>
        <v>139</v>
      </c>
      <c r="DP184">
        <f>7-VLOOKUP(CK184,'Professional Scepticism'!A:B,2,FALSE)</f>
        <v>5</v>
      </c>
      <c r="DQ184">
        <f>VLOOKUP(CV184,'Professional Scepticism'!A:B,2,FALSE)</f>
        <v>4</v>
      </c>
      <c r="DR184">
        <f>VLOOKUP(DG184,'Professional Scepticism'!A:B,2,FALSE)</f>
        <v>5</v>
      </c>
      <c r="DS184">
        <f>VLOOKUP(DI184,'Professional Scepticism'!A:B,2,FALSE)</f>
        <v>4</v>
      </c>
      <c r="DT184">
        <f>VLOOKUP(DJ184,'Professional Scepticism'!A:B,2,FALSE)</f>
        <v>6</v>
      </c>
      <c r="DU184">
        <f>VLOOKUP(DK184,'Professional Scepticism'!A:B,2,FALSE)</f>
        <v>4</v>
      </c>
      <c r="DV184">
        <f>VLOOKUP(DL184,'Professional Scepticism'!A:B,2,FALSE)</f>
        <v>4</v>
      </c>
      <c r="DW184">
        <f>VLOOKUP(DM184,'Professional Scepticism'!A:B,2,FALSE)</f>
        <v>5</v>
      </c>
      <c r="DX184">
        <f>VLOOKUP(DN184,'Professional Scepticism'!A:B,2,FALSE)</f>
        <v>5</v>
      </c>
      <c r="DY184">
        <f>7-VLOOKUP(CL184,'Professional Scepticism'!A:B,2,FALSE)</f>
        <v>5</v>
      </c>
      <c r="DZ184">
        <f>7-VLOOKUP(CM184,'Professional Scepticism'!A:B,2,FALSE)</f>
        <v>5</v>
      </c>
      <c r="EA184">
        <f>VLOOKUP(CN184,'Professional Scepticism'!A:B,2,FALSE)</f>
        <v>4</v>
      </c>
      <c r="EB184">
        <f>VLOOKUP(CO184,'Professional Scepticism'!A:B,2,FALSE)</f>
        <v>5</v>
      </c>
      <c r="EC184">
        <f>VLOOKUP(CP184,'Professional Scepticism'!A:B,2,FALSE)</f>
        <v>5</v>
      </c>
      <c r="ED184">
        <f>VLOOKUP(CQ184,'Professional Scepticism'!A:B,2,FALSE)</f>
        <v>4</v>
      </c>
      <c r="EE184">
        <f>7-VLOOKUP(CR184,'Professional Scepticism'!A:B,2,FALSE)</f>
        <v>4</v>
      </c>
      <c r="EF184">
        <f>7-VLOOKUP(CS184,'Professional Scepticism'!A:B,2,FALSE)</f>
        <v>3</v>
      </c>
      <c r="EG184">
        <f>VLOOKUP(CT184,'Professional Scepticism'!A:B,2,FALSE)</f>
        <v>5</v>
      </c>
      <c r="EH184">
        <f>7-VLOOKUP(CU184,'Professional Scepticism'!A:B,2,FALSE)</f>
        <v>5</v>
      </c>
      <c r="EI184">
        <f>VLOOKUP(CW184,'Professional Scepticism'!A:B,2,FALSE)</f>
        <v>4</v>
      </c>
      <c r="EJ184">
        <f>VLOOKUP(CX184,'Professional Scepticism'!A:B,2,FALSE)</f>
        <v>4</v>
      </c>
      <c r="EK184">
        <f>VLOOKUP(CY184,'Professional Scepticism'!A:B,2,FALSE)</f>
        <v>5</v>
      </c>
      <c r="EL184">
        <f>VLOOKUP(CZ184,'Professional Scepticism'!A:B,2,FALSE)</f>
        <v>5</v>
      </c>
      <c r="EM184">
        <f>VLOOKUP(DA184,'Professional Scepticism'!A:B,2,FALSE)</f>
        <v>5</v>
      </c>
      <c r="EN184">
        <f>7-VLOOKUP(DB184,'Professional Scepticism'!A:B,2,FALSE)</f>
        <v>4</v>
      </c>
      <c r="EO184">
        <f>7-VLOOKUP(DC184,'Professional Scepticism'!A:B,2,FALSE)</f>
        <v>5</v>
      </c>
      <c r="EP184">
        <f>VLOOKUP(DD184,'Professional Scepticism'!A:B,2,FALSE)</f>
        <v>5</v>
      </c>
      <c r="EQ184">
        <f>VLOOKUP(DE184,'Professional Scepticism'!A:B,2,FALSE)</f>
        <v>5</v>
      </c>
      <c r="ER184">
        <f>VLOOKUP(DF184,'Professional Scepticism'!A:B,2,FALSE)</f>
        <v>4</v>
      </c>
      <c r="ES184">
        <f>VLOOKUP(DH184,'Professional Scepticism'!A:B,2,FALSE)</f>
        <v>6</v>
      </c>
    </row>
    <row r="185" spans="1:149" x14ac:dyDescent="0.2">
      <c r="A185" s="2">
        <f t="shared" si="46"/>
        <v>180</v>
      </c>
      <c r="B185" t="b">
        <v>1</v>
      </c>
      <c r="C185" s="4">
        <v>100</v>
      </c>
      <c r="D185" t="s">
        <v>0</v>
      </c>
      <c r="E185" t="s">
        <v>1</v>
      </c>
      <c r="F185" t="s">
        <v>11</v>
      </c>
      <c r="G185" t="s">
        <v>6</v>
      </c>
      <c r="H185" t="s">
        <v>23</v>
      </c>
      <c r="I185" t="s">
        <v>23</v>
      </c>
      <c r="J185" t="s">
        <v>7</v>
      </c>
      <c r="K185" t="s">
        <v>23</v>
      </c>
      <c r="L185" t="s">
        <v>11</v>
      </c>
      <c r="M185" t="s">
        <v>23</v>
      </c>
      <c r="N185" t="s">
        <v>1</v>
      </c>
      <c r="O185" t="s">
        <v>1</v>
      </c>
      <c r="P185" t="s">
        <v>1</v>
      </c>
      <c r="Q185" t="s">
        <v>1</v>
      </c>
      <c r="R185" t="s">
        <v>1</v>
      </c>
      <c r="S185" t="s">
        <v>1</v>
      </c>
      <c r="T185" t="s">
        <v>2</v>
      </c>
      <c r="U185" t="s">
        <v>1</v>
      </c>
      <c r="V185" t="s">
        <v>23</v>
      </c>
      <c r="W185" t="s">
        <v>6</v>
      </c>
      <c r="X185" t="s">
        <v>1</v>
      </c>
      <c r="Y185" t="s">
        <v>19</v>
      </c>
      <c r="Z185" t="s">
        <v>19</v>
      </c>
      <c r="AA185" t="s">
        <v>10</v>
      </c>
      <c r="AB185" t="s">
        <v>11</v>
      </c>
      <c r="AC185" t="s">
        <v>10</v>
      </c>
      <c r="AD185" t="s">
        <v>24</v>
      </c>
      <c r="AE185" t="s">
        <v>10</v>
      </c>
      <c r="AF185" t="s">
        <v>19</v>
      </c>
      <c r="AG185" t="s">
        <v>18</v>
      </c>
      <c r="AJ185" t="s">
        <v>24</v>
      </c>
      <c r="AK185">
        <f>VLOOKUP(E185,Ethics!A:B,2,FALSE)</f>
        <v>9</v>
      </c>
      <c r="AL185">
        <f>VLOOKUP(P185,Ethics!A:B,2,FALSE)</f>
        <v>9</v>
      </c>
      <c r="AM185">
        <f>VLOOKUP(R185,Ethics!A:B,2,FALSE)</f>
        <v>9</v>
      </c>
      <c r="AN185">
        <f>VLOOKUP(S185,Ethics!A:B,2,FALSE)</f>
        <v>9</v>
      </c>
      <c r="AO185">
        <f>VLOOKUP(T185,Ethics!A:B,2,FALSE)</f>
        <v>8</v>
      </c>
      <c r="AP185">
        <f>VLOOKUP(U185,Ethics!A:B,2,FALSE)</f>
        <v>9</v>
      </c>
      <c r="AQ185">
        <f>VLOOKUP(V185,Ethics!A:B,2,FALSE)</f>
        <v>1</v>
      </c>
      <c r="AR185">
        <f>VLOOKUP(W185,Ethics!A:B,2,FALSE)</f>
        <v>6</v>
      </c>
      <c r="AS185">
        <f>VLOOKUP(X185,Ethics!A:B,2,FALSE)</f>
        <v>9</v>
      </c>
      <c r="AT185">
        <f>VLOOKUP(F185,Ethics!A:B,2,FALSE)</f>
        <v>5</v>
      </c>
      <c r="AU185" s="29" t="str">
        <f t="shared" si="43"/>
        <v>Absolutist</v>
      </c>
      <c r="AV185" s="29">
        <f>VLOOKUP(AU185,Ethics!D:E,2,FALSE)</f>
        <v>2</v>
      </c>
      <c r="AW185" t="str">
        <f t="shared" si="47"/>
        <v>High</v>
      </c>
      <c r="AX185">
        <f t="shared" si="48"/>
        <v>7.4</v>
      </c>
      <c r="AY185">
        <f>VLOOKUP(G185,Ethics!A:B,2,FALSE)</f>
        <v>6</v>
      </c>
      <c r="AZ185">
        <f>VLOOKUP(H185,Ethics!A:B,2,FALSE)</f>
        <v>1</v>
      </c>
      <c r="BA185">
        <f>VLOOKUP(I185,Ethics!A:B,2,FALSE)</f>
        <v>1</v>
      </c>
      <c r="BB185">
        <f>VLOOKUP(J185,Ethics!A:B,2,FALSE)</f>
        <v>4</v>
      </c>
      <c r="BC185">
        <f>VLOOKUP(K185,Ethics!A:B,2,FALSE)</f>
        <v>1</v>
      </c>
      <c r="BD185">
        <f>VLOOKUP(L185,Ethics!A:B,2,FALSE)</f>
        <v>5</v>
      </c>
      <c r="BE185">
        <f>VLOOKUP(M185,Ethics!A:B,2,FALSE)</f>
        <v>1</v>
      </c>
      <c r="BF185">
        <f>VLOOKUP(N185,Ethics!A:B,2,FALSE)</f>
        <v>9</v>
      </c>
      <c r="BG185">
        <f>VLOOKUP(O185,Ethics!A:B,2,FALSE)</f>
        <v>9</v>
      </c>
      <c r="BH185">
        <f>VLOOKUP(Q185,Ethics!A:B,2,FALSE)</f>
        <v>9</v>
      </c>
      <c r="BI185" t="str">
        <f t="shared" si="49"/>
        <v>Low</v>
      </c>
      <c r="BJ185">
        <f t="shared" si="50"/>
        <v>4.5999999999999996</v>
      </c>
      <c r="BL185">
        <f>VLOOKUP(Y185,'Personality Traits'!A:B,2,FALSE)</f>
        <v>5</v>
      </c>
      <c r="BM185">
        <f>8-VLOOKUP(Z185,'Personality Traits'!A:B,2,FALSE)</f>
        <v>3</v>
      </c>
      <c r="BN185">
        <f>VLOOKUP(AA185,'Personality Traits'!A:B,2,FALSE)</f>
        <v>7</v>
      </c>
      <c r="BO185">
        <f>8-VLOOKUP(AB185,'Personality Traits'!A:B,2,FALSE)</f>
        <v>4</v>
      </c>
      <c r="BP185">
        <f>VLOOKUP(AB185,'Personality Traits'!A:B,2,FALSE)</f>
        <v>4</v>
      </c>
      <c r="BQ185" t="e">
        <f>8-VLOOKUP(AD185,'Personality Traits'!A:B,2,FALSE)</f>
        <v>#N/A</v>
      </c>
      <c r="BR185">
        <f>VLOOKUP(AE185,'Personality Traits'!A:B,2,FALSE)</f>
        <v>7</v>
      </c>
      <c r="BS185">
        <f>8-VLOOKUP(AF185,'Personality Traits'!A:B,2,FALSE)</f>
        <v>3</v>
      </c>
      <c r="BT185">
        <f>VLOOKUP(AG185,'Personality Traits'!A:B,2,FALSE)</f>
        <v>3</v>
      </c>
      <c r="BU185" t="e">
        <f>8-VLOOKUP(AJ185,'Personality Traits'!A:B,2,FALSE)</f>
        <v>#N/A</v>
      </c>
      <c r="BV185" t="e">
        <f t="shared" si="51"/>
        <v>#N/A</v>
      </c>
      <c r="BW185">
        <f t="shared" si="51"/>
        <v>5</v>
      </c>
      <c r="BX185">
        <f t="shared" si="51"/>
        <v>5</v>
      </c>
      <c r="BY185">
        <f t="shared" si="52"/>
        <v>3.5</v>
      </c>
      <c r="BZ185" t="e">
        <f t="shared" si="52"/>
        <v>#N/A</v>
      </c>
      <c r="CA185" t="s">
        <v>32</v>
      </c>
      <c r="CB185">
        <f>VLOOKUP(CA185,'Level of traineeship or degree'!A:B,2,FALSE)</f>
        <v>3</v>
      </c>
      <c r="CE185" t="s">
        <v>13</v>
      </c>
      <c r="CF185">
        <f>VLOOKUP(CE185,Gender!A:B,2,FALSE)</f>
        <v>0</v>
      </c>
      <c r="CG185" t="s">
        <v>218</v>
      </c>
      <c r="CH185" t="s">
        <v>30</v>
      </c>
      <c r="CI185">
        <v>5</v>
      </c>
      <c r="CK185" t="s">
        <v>15</v>
      </c>
      <c r="CL185" t="s">
        <v>17</v>
      </c>
      <c r="CM185" t="s">
        <v>17</v>
      </c>
      <c r="CN185" t="s">
        <v>16</v>
      </c>
      <c r="CO185" t="s">
        <v>15</v>
      </c>
      <c r="CP185" t="s">
        <v>9</v>
      </c>
      <c r="CQ185" t="s">
        <v>9</v>
      </c>
      <c r="CR185" t="s">
        <v>17</v>
      </c>
      <c r="CS185" t="s">
        <v>17</v>
      </c>
      <c r="CT185" t="s">
        <v>15</v>
      </c>
      <c r="CU185" t="s">
        <v>17</v>
      </c>
      <c r="CV185" t="s">
        <v>15</v>
      </c>
      <c r="CW185" t="s">
        <v>9</v>
      </c>
      <c r="CX185" t="s">
        <v>9</v>
      </c>
      <c r="CY185" t="s">
        <v>16</v>
      </c>
      <c r="CZ185" t="s">
        <v>16</v>
      </c>
      <c r="DA185" t="s">
        <v>16</v>
      </c>
      <c r="DB185" t="s">
        <v>15</v>
      </c>
      <c r="DC185" t="s">
        <v>9</v>
      </c>
      <c r="DD185" t="s">
        <v>16</v>
      </c>
      <c r="DE185" t="s">
        <v>16</v>
      </c>
      <c r="DF185" t="s">
        <v>15</v>
      </c>
      <c r="DG185" t="s">
        <v>15</v>
      </c>
      <c r="DH185" t="s">
        <v>9</v>
      </c>
      <c r="DI185" t="s">
        <v>15</v>
      </c>
      <c r="DJ185" t="s">
        <v>15</v>
      </c>
      <c r="DK185" t="s">
        <v>9</v>
      </c>
      <c r="DL185" t="s">
        <v>15</v>
      </c>
      <c r="DM185" t="s">
        <v>16</v>
      </c>
      <c r="DN185" t="s">
        <v>16</v>
      </c>
      <c r="DO185">
        <f t="shared" si="55"/>
        <v>138</v>
      </c>
      <c r="DP185">
        <f>7-VLOOKUP(CK185,'Professional Scepticism'!A:B,2,FALSE)</f>
        <v>3</v>
      </c>
      <c r="DQ185">
        <f>VLOOKUP(CV185,'Professional Scepticism'!A:B,2,FALSE)</f>
        <v>4</v>
      </c>
      <c r="DR185">
        <f>VLOOKUP(DG185,'Professional Scepticism'!A:B,2,FALSE)</f>
        <v>4</v>
      </c>
      <c r="DS185">
        <f>VLOOKUP(DI185,'Professional Scepticism'!A:B,2,FALSE)</f>
        <v>4</v>
      </c>
      <c r="DT185">
        <f>VLOOKUP(DJ185,'Professional Scepticism'!A:B,2,FALSE)</f>
        <v>4</v>
      </c>
      <c r="DU185">
        <f>VLOOKUP(DK185,'Professional Scepticism'!A:B,2,FALSE)</f>
        <v>5</v>
      </c>
      <c r="DV185">
        <f>VLOOKUP(DL185,'Professional Scepticism'!A:B,2,FALSE)</f>
        <v>4</v>
      </c>
      <c r="DW185">
        <f>VLOOKUP(DM185,'Professional Scepticism'!A:B,2,FALSE)</f>
        <v>6</v>
      </c>
      <c r="DX185">
        <f>VLOOKUP(DN185,'Professional Scepticism'!A:B,2,FALSE)</f>
        <v>6</v>
      </c>
      <c r="DY185">
        <f>7-VLOOKUP(CL185,'Professional Scepticism'!A:B,2,FALSE)</f>
        <v>4</v>
      </c>
      <c r="DZ185">
        <f>7-VLOOKUP(CM185,'Professional Scepticism'!A:B,2,FALSE)</f>
        <v>4</v>
      </c>
      <c r="EA185">
        <f>VLOOKUP(CN185,'Professional Scepticism'!A:B,2,FALSE)</f>
        <v>6</v>
      </c>
      <c r="EB185">
        <f>VLOOKUP(CO185,'Professional Scepticism'!A:B,2,FALSE)</f>
        <v>4</v>
      </c>
      <c r="EC185">
        <f>VLOOKUP(CP185,'Professional Scepticism'!A:B,2,FALSE)</f>
        <v>5</v>
      </c>
      <c r="ED185">
        <f>VLOOKUP(CQ185,'Professional Scepticism'!A:B,2,FALSE)</f>
        <v>5</v>
      </c>
      <c r="EE185">
        <f>7-VLOOKUP(CR185,'Professional Scepticism'!A:B,2,FALSE)</f>
        <v>4</v>
      </c>
      <c r="EF185">
        <f>7-VLOOKUP(CS185,'Professional Scepticism'!A:B,2,FALSE)</f>
        <v>4</v>
      </c>
      <c r="EG185">
        <f>VLOOKUP(CT185,'Professional Scepticism'!A:B,2,FALSE)</f>
        <v>4</v>
      </c>
      <c r="EH185">
        <f>7-VLOOKUP(CU185,'Professional Scepticism'!A:B,2,FALSE)</f>
        <v>4</v>
      </c>
      <c r="EI185">
        <f>VLOOKUP(CW185,'Professional Scepticism'!A:B,2,FALSE)</f>
        <v>5</v>
      </c>
      <c r="EJ185">
        <f>VLOOKUP(CX185,'Professional Scepticism'!A:B,2,FALSE)</f>
        <v>5</v>
      </c>
      <c r="EK185">
        <f>VLOOKUP(CY185,'Professional Scepticism'!A:B,2,FALSE)</f>
        <v>6</v>
      </c>
      <c r="EL185">
        <f>VLOOKUP(CZ185,'Professional Scepticism'!A:B,2,FALSE)</f>
        <v>6</v>
      </c>
      <c r="EM185">
        <f>VLOOKUP(DA185,'Professional Scepticism'!A:B,2,FALSE)</f>
        <v>6</v>
      </c>
      <c r="EN185">
        <f>7-VLOOKUP(DB185,'Professional Scepticism'!A:B,2,FALSE)</f>
        <v>3</v>
      </c>
      <c r="EO185">
        <f>7-VLOOKUP(DC185,'Professional Scepticism'!A:B,2,FALSE)</f>
        <v>2</v>
      </c>
      <c r="EP185">
        <f>VLOOKUP(DD185,'Professional Scepticism'!A:B,2,FALSE)</f>
        <v>6</v>
      </c>
      <c r="EQ185">
        <f>VLOOKUP(DE185,'Professional Scepticism'!A:B,2,FALSE)</f>
        <v>6</v>
      </c>
      <c r="ER185">
        <f>VLOOKUP(DF185,'Professional Scepticism'!A:B,2,FALSE)</f>
        <v>4</v>
      </c>
      <c r="ES185">
        <f>VLOOKUP(DH185,'Professional Scepticism'!A:B,2,FALSE)</f>
        <v>5</v>
      </c>
    </row>
    <row r="186" spans="1:149" x14ac:dyDescent="0.2">
      <c r="A186" s="2">
        <f t="shared" si="46"/>
        <v>181</v>
      </c>
      <c r="B186" t="b">
        <v>1</v>
      </c>
      <c r="C186" s="4">
        <v>100</v>
      </c>
      <c r="D186" t="s">
        <v>0</v>
      </c>
      <c r="E186" t="s">
        <v>11</v>
      </c>
      <c r="F186" t="s">
        <v>2</v>
      </c>
      <c r="G186" t="s">
        <v>11</v>
      </c>
      <c r="H186" t="s">
        <v>11</v>
      </c>
      <c r="I186" t="s">
        <v>7</v>
      </c>
      <c r="J186" t="s">
        <v>7</v>
      </c>
      <c r="K186" t="s">
        <v>11</v>
      </c>
      <c r="L186" t="s">
        <v>2</v>
      </c>
      <c r="M186" t="s">
        <v>2</v>
      </c>
      <c r="N186" t="s">
        <v>4</v>
      </c>
      <c r="O186" t="s">
        <v>4</v>
      </c>
      <c r="P186" t="s">
        <v>6</v>
      </c>
      <c r="Q186" t="s">
        <v>4</v>
      </c>
      <c r="R186" t="s">
        <v>2</v>
      </c>
      <c r="S186" t="s">
        <v>1</v>
      </c>
      <c r="T186" t="s">
        <v>2</v>
      </c>
      <c r="U186" t="s">
        <v>1</v>
      </c>
      <c r="V186" t="s">
        <v>2</v>
      </c>
      <c r="W186" t="s">
        <v>1</v>
      </c>
      <c r="X186" t="s">
        <v>1</v>
      </c>
      <c r="Y186" t="s">
        <v>19</v>
      </c>
      <c r="Z186" t="s">
        <v>9</v>
      </c>
      <c r="AA186" t="s">
        <v>10</v>
      </c>
      <c r="AB186" t="s">
        <v>9</v>
      </c>
      <c r="AC186" t="s">
        <v>11</v>
      </c>
      <c r="AD186" t="s">
        <v>19</v>
      </c>
      <c r="AE186" t="s">
        <v>9</v>
      </c>
      <c r="AF186" t="s">
        <v>24</v>
      </c>
      <c r="AG186" t="s">
        <v>19</v>
      </c>
      <c r="AJ186" t="s">
        <v>18</v>
      </c>
      <c r="AK186">
        <f>VLOOKUP(E186,Ethics!A:B,2,FALSE)</f>
        <v>5</v>
      </c>
      <c r="AL186">
        <f>VLOOKUP(P186,Ethics!A:B,2,FALSE)</f>
        <v>6</v>
      </c>
      <c r="AM186">
        <f>VLOOKUP(R186,Ethics!A:B,2,FALSE)</f>
        <v>8</v>
      </c>
      <c r="AN186">
        <f>VLOOKUP(S186,Ethics!A:B,2,FALSE)</f>
        <v>9</v>
      </c>
      <c r="AO186">
        <f>VLOOKUP(T186,Ethics!A:B,2,FALSE)</f>
        <v>8</v>
      </c>
      <c r="AP186">
        <f>VLOOKUP(U186,Ethics!A:B,2,FALSE)</f>
        <v>9</v>
      </c>
      <c r="AQ186">
        <f>VLOOKUP(V186,Ethics!A:B,2,FALSE)</f>
        <v>8</v>
      </c>
      <c r="AR186">
        <f>VLOOKUP(W186,Ethics!A:B,2,FALSE)</f>
        <v>9</v>
      </c>
      <c r="AS186">
        <f>VLOOKUP(X186,Ethics!A:B,2,FALSE)</f>
        <v>9</v>
      </c>
      <c r="AT186">
        <f>VLOOKUP(F186,Ethics!A:B,2,FALSE)</f>
        <v>8</v>
      </c>
      <c r="AU186" s="29" t="str">
        <f t="shared" ref="AU186:AU188" si="57">IF(AND(AW186="High",BI186="High"),"Situationist",FALSE)</f>
        <v>Situationist</v>
      </c>
      <c r="AV186" s="29">
        <f>VLOOKUP(AU186,Ethics!D:E,2,FALSE)</f>
        <v>1</v>
      </c>
      <c r="AW186" t="str">
        <f t="shared" si="47"/>
        <v>High</v>
      </c>
      <c r="AX186">
        <f t="shared" si="48"/>
        <v>7.9</v>
      </c>
      <c r="AY186">
        <f>VLOOKUP(G186,Ethics!A:B,2,FALSE)</f>
        <v>5</v>
      </c>
      <c r="AZ186">
        <f>VLOOKUP(H186,Ethics!A:B,2,FALSE)</f>
        <v>5</v>
      </c>
      <c r="BA186">
        <f>VLOOKUP(I186,Ethics!A:B,2,FALSE)</f>
        <v>4</v>
      </c>
      <c r="BB186">
        <f>VLOOKUP(J186,Ethics!A:B,2,FALSE)</f>
        <v>4</v>
      </c>
      <c r="BC186">
        <f>VLOOKUP(K186,Ethics!A:B,2,FALSE)</f>
        <v>5</v>
      </c>
      <c r="BD186">
        <f>VLOOKUP(L186,Ethics!A:B,2,FALSE)</f>
        <v>8</v>
      </c>
      <c r="BE186">
        <f>VLOOKUP(M186,Ethics!A:B,2,FALSE)</f>
        <v>8</v>
      </c>
      <c r="BF186">
        <f>VLOOKUP(N186,Ethics!A:B,2,FALSE)</f>
        <v>7</v>
      </c>
      <c r="BG186">
        <f>VLOOKUP(O186,Ethics!A:B,2,FALSE)</f>
        <v>7</v>
      </c>
      <c r="BH186">
        <f>VLOOKUP(Q186,Ethics!A:B,2,FALSE)</f>
        <v>7</v>
      </c>
      <c r="BI186" t="str">
        <f t="shared" si="49"/>
        <v>High</v>
      </c>
      <c r="BJ186">
        <f t="shared" si="50"/>
        <v>6</v>
      </c>
      <c r="BL186">
        <f>VLOOKUP(Y186,'Personality Traits'!A:B,2,FALSE)</f>
        <v>5</v>
      </c>
      <c r="BM186">
        <f>8-VLOOKUP(Z186,'Personality Traits'!A:B,2,FALSE)</f>
        <v>2</v>
      </c>
      <c r="BN186">
        <f>VLOOKUP(AA186,'Personality Traits'!A:B,2,FALSE)</f>
        <v>7</v>
      </c>
      <c r="BO186">
        <f>8-VLOOKUP(AB186,'Personality Traits'!A:B,2,FALSE)</f>
        <v>2</v>
      </c>
      <c r="BP186">
        <f>VLOOKUP(AB186,'Personality Traits'!A:B,2,FALSE)</f>
        <v>6</v>
      </c>
      <c r="BQ186">
        <f>8-VLOOKUP(AD186,'Personality Traits'!A:B,2,FALSE)</f>
        <v>3</v>
      </c>
      <c r="BR186">
        <f>VLOOKUP(AE186,'Personality Traits'!A:B,2,FALSE)</f>
        <v>6</v>
      </c>
      <c r="BS186" t="e">
        <f>8-VLOOKUP(AF186,'Personality Traits'!A:B,2,FALSE)</f>
        <v>#N/A</v>
      </c>
      <c r="BT186">
        <f>VLOOKUP(AG186,'Personality Traits'!A:B,2,FALSE)</f>
        <v>5</v>
      </c>
      <c r="BU186">
        <f>8-VLOOKUP(AJ186,'Personality Traits'!A:B,2,FALSE)</f>
        <v>5</v>
      </c>
      <c r="BV186">
        <f t="shared" si="51"/>
        <v>4</v>
      </c>
      <c r="BW186">
        <f t="shared" si="51"/>
        <v>4</v>
      </c>
      <c r="BX186" t="e">
        <f t="shared" si="51"/>
        <v>#N/A</v>
      </c>
      <c r="BY186">
        <f t="shared" si="52"/>
        <v>3.5</v>
      </c>
      <c r="BZ186">
        <f t="shared" si="52"/>
        <v>5.5</v>
      </c>
      <c r="CA186" t="s">
        <v>32</v>
      </c>
      <c r="CB186">
        <f>VLOOKUP(CA186,'Level of traineeship or degree'!A:B,2,FALSE)</f>
        <v>3</v>
      </c>
      <c r="CE186" t="s">
        <v>22</v>
      </c>
      <c r="CF186">
        <f>VLOOKUP(CE186,Gender!A:B,2,FALSE)</f>
        <v>1</v>
      </c>
      <c r="CH186" t="s">
        <v>25</v>
      </c>
      <c r="CI186">
        <f>VLOOKUP(CH186,Culture!A:B,2,FALSE)</f>
        <v>7</v>
      </c>
      <c r="CK186" t="s">
        <v>17</v>
      </c>
      <c r="CL186" t="s">
        <v>17</v>
      </c>
      <c r="CM186" t="s">
        <v>15</v>
      </c>
      <c r="CN186" t="s">
        <v>9</v>
      </c>
      <c r="CO186" t="s">
        <v>9</v>
      </c>
      <c r="CP186" t="s">
        <v>9</v>
      </c>
      <c r="CQ186" t="s">
        <v>15</v>
      </c>
      <c r="CR186" t="s">
        <v>17</v>
      </c>
      <c r="CS186" t="s">
        <v>8</v>
      </c>
      <c r="CT186" t="s">
        <v>15</v>
      </c>
      <c r="CU186" t="s">
        <v>17</v>
      </c>
      <c r="CV186" t="s">
        <v>9</v>
      </c>
      <c r="CW186" t="s">
        <v>9</v>
      </c>
      <c r="CX186" t="s">
        <v>9</v>
      </c>
      <c r="CY186" t="s">
        <v>9</v>
      </c>
      <c r="CZ186" t="s">
        <v>9</v>
      </c>
      <c r="DA186" t="s">
        <v>9</v>
      </c>
      <c r="DB186" t="s">
        <v>15</v>
      </c>
      <c r="DC186" t="s">
        <v>15</v>
      </c>
      <c r="DD186" t="s">
        <v>9</v>
      </c>
      <c r="DE186" t="s">
        <v>15</v>
      </c>
      <c r="DF186" t="s">
        <v>17</v>
      </c>
      <c r="DG186" t="s">
        <v>9</v>
      </c>
      <c r="DH186" t="s">
        <v>15</v>
      </c>
      <c r="DI186" t="s">
        <v>15</v>
      </c>
      <c r="DJ186" t="s">
        <v>15</v>
      </c>
      <c r="DK186" t="s">
        <v>9</v>
      </c>
      <c r="DL186" t="s">
        <v>9</v>
      </c>
      <c r="DM186" t="s">
        <v>9</v>
      </c>
      <c r="DN186" t="s">
        <v>9</v>
      </c>
      <c r="DO186">
        <f t="shared" si="55"/>
        <v>132</v>
      </c>
      <c r="DP186">
        <f>7-VLOOKUP(CK186,'Professional Scepticism'!A:B,2,FALSE)</f>
        <v>4</v>
      </c>
      <c r="DQ186">
        <f>VLOOKUP(CV186,'Professional Scepticism'!A:B,2,FALSE)</f>
        <v>5</v>
      </c>
      <c r="DR186">
        <f>VLOOKUP(DG186,'Professional Scepticism'!A:B,2,FALSE)</f>
        <v>5</v>
      </c>
      <c r="DS186">
        <f>VLOOKUP(DI186,'Professional Scepticism'!A:B,2,FALSE)</f>
        <v>4</v>
      </c>
      <c r="DT186">
        <f>VLOOKUP(DJ186,'Professional Scepticism'!A:B,2,FALSE)</f>
        <v>4</v>
      </c>
      <c r="DU186">
        <f>VLOOKUP(DK186,'Professional Scepticism'!A:B,2,FALSE)</f>
        <v>5</v>
      </c>
      <c r="DV186">
        <f>VLOOKUP(DL186,'Professional Scepticism'!A:B,2,FALSE)</f>
        <v>5</v>
      </c>
      <c r="DW186">
        <f>VLOOKUP(DM186,'Professional Scepticism'!A:B,2,FALSE)</f>
        <v>5</v>
      </c>
      <c r="DX186">
        <f>VLOOKUP(DN186,'Professional Scepticism'!A:B,2,FALSE)</f>
        <v>5</v>
      </c>
      <c r="DY186">
        <f>7-VLOOKUP(CL186,'Professional Scepticism'!A:B,2,FALSE)</f>
        <v>4</v>
      </c>
      <c r="DZ186">
        <f>7-VLOOKUP(CM186,'Professional Scepticism'!A:B,2,FALSE)</f>
        <v>3</v>
      </c>
      <c r="EA186">
        <f>VLOOKUP(CN186,'Professional Scepticism'!A:B,2,FALSE)</f>
        <v>5</v>
      </c>
      <c r="EB186">
        <f>VLOOKUP(CO186,'Professional Scepticism'!A:B,2,FALSE)</f>
        <v>5</v>
      </c>
      <c r="EC186">
        <f>VLOOKUP(CP186,'Professional Scepticism'!A:B,2,FALSE)</f>
        <v>5</v>
      </c>
      <c r="ED186">
        <f>VLOOKUP(CQ186,'Professional Scepticism'!A:B,2,FALSE)</f>
        <v>4</v>
      </c>
      <c r="EE186">
        <f>7-VLOOKUP(CR186,'Professional Scepticism'!A:B,2,FALSE)</f>
        <v>4</v>
      </c>
      <c r="EF186">
        <f>7-VLOOKUP(CS186,'Professional Scepticism'!A:B,2,FALSE)</f>
        <v>5</v>
      </c>
      <c r="EG186">
        <f>VLOOKUP(CT186,'Professional Scepticism'!A:B,2,FALSE)</f>
        <v>4</v>
      </c>
      <c r="EH186">
        <f>7-VLOOKUP(CU186,'Professional Scepticism'!A:B,2,FALSE)</f>
        <v>4</v>
      </c>
      <c r="EI186">
        <f>VLOOKUP(CW186,'Professional Scepticism'!A:B,2,FALSE)</f>
        <v>5</v>
      </c>
      <c r="EJ186">
        <f>VLOOKUP(CX186,'Professional Scepticism'!A:B,2,FALSE)</f>
        <v>5</v>
      </c>
      <c r="EK186">
        <f>VLOOKUP(CY186,'Professional Scepticism'!A:B,2,FALSE)</f>
        <v>5</v>
      </c>
      <c r="EL186">
        <f>VLOOKUP(CZ186,'Professional Scepticism'!A:B,2,FALSE)</f>
        <v>5</v>
      </c>
      <c r="EM186">
        <f>VLOOKUP(DA186,'Professional Scepticism'!A:B,2,FALSE)</f>
        <v>5</v>
      </c>
      <c r="EN186">
        <f>7-VLOOKUP(DB186,'Professional Scepticism'!A:B,2,FALSE)</f>
        <v>3</v>
      </c>
      <c r="EO186">
        <f>7-VLOOKUP(DC186,'Professional Scepticism'!A:B,2,FALSE)</f>
        <v>3</v>
      </c>
      <c r="EP186">
        <f>VLOOKUP(DD186,'Professional Scepticism'!A:B,2,FALSE)</f>
        <v>5</v>
      </c>
      <c r="EQ186">
        <f>VLOOKUP(DE186,'Professional Scepticism'!A:B,2,FALSE)</f>
        <v>4</v>
      </c>
      <c r="ER186">
        <f>VLOOKUP(DF186,'Professional Scepticism'!A:B,2,FALSE)</f>
        <v>3</v>
      </c>
      <c r="ES186">
        <f>VLOOKUP(DH186,'Professional Scepticism'!A:B,2,FALSE)</f>
        <v>4</v>
      </c>
    </row>
    <row r="187" spans="1:149" x14ac:dyDescent="0.2">
      <c r="A187" s="2">
        <f t="shared" si="46"/>
        <v>182</v>
      </c>
      <c r="B187" t="b">
        <v>1</v>
      </c>
      <c r="C187" s="4">
        <v>100</v>
      </c>
      <c r="D187" t="s">
        <v>0</v>
      </c>
      <c r="E187" t="s">
        <v>2</v>
      </c>
      <c r="F187" t="s">
        <v>4</v>
      </c>
      <c r="G187" t="s">
        <v>3</v>
      </c>
      <c r="H187" t="s">
        <v>1</v>
      </c>
      <c r="I187" t="s">
        <v>1</v>
      </c>
      <c r="J187" t="s">
        <v>1</v>
      </c>
      <c r="K187" t="s">
        <v>1</v>
      </c>
      <c r="L187" t="s">
        <v>4</v>
      </c>
      <c r="M187" t="s">
        <v>4</v>
      </c>
      <c r="N187" t="s">
        <v>6</v>
      </c>
      <c r="O187" t="s">
        <v>5</v>
      </c>
      <c r="P187" t="s">
        <v>2</v>
      </c>
      <c r="Q187" t="s">
        <v>5</v>
      </c>
      <c r="R187" t="s">
        <v>1</v>
      </c>
      <c r="S187" t="s">
        <v>1</v>
      </c>
      <c r="T187" t="s">
        <v>1</v>
      </c>
      <c r="U187" t="s">
        <v>2</v>
      </c>
      <c r="V187" t="s">
        <v>3</v>
      </c>
      <c r="W187" t="s">
        <v>4</v>
      </c>
      <c r="X187" t="s">
        <v>4</v>
      </c>
      <c r="Y187" t="s">
        <v>19</v>
      </c>
      <c r="Z187" t="s">
        <v>19</v>
      </c>
      <c r="AA187" t="s">
        <v>9</v>
      </c>
      <c r="AB187" t="s">
        <v>18</v>
      </c>
      <c r="AC187" t="s">
        <v>10</v>
      </c>
      <c r="AD187" t="s">
        <v>8</v>
      </c>
      <c r="AE187" t="s">
        <v>10</v>
      </c>
      <c r="AF187" t="s">
        <v>8</v>
      </c>
      <c r="AG187" t="s">
        <v>9</v>
      </c>
      <c r="AJ187" t="s">
        <v>11</v>
      </c>
      <c r="AK187">
        <f>VLOOKUP(E187,Ethics!A:B,2,FALSE)</f>
        <v>8</v>
      </c>
      <c r="AL187">
        <f>VLOOKUP(P187,Ethics!A:B,2,FALSE)</f>
        <v>8</v>
      </c>
      <c r="AM187">
        <f>VLOOKUP(R187,Ethics!A:B,2,FALSE)</f>
        <v>9</v>
      </c>
      <c r="AN187">
        <f>VLOOKUP(S187,Ethics!A:B,2,FALSE)</f>
        <v>9</v>
      </c>
      <c r="AO187">
        <f>VLOOKUP(T187,Ethics!A:B,2,FALSE)</f>
        <v>9</v>
      </c>
      <c r="AP187">
        <f>VLOOKUP(U187,Ethics!A:B,2,FALSE)</f>
        <v>8</v>
      </c>
      <c r="AQ187">
        <f>VLOOKUP(V187,Ethics!A:B,2,FALSE)</f>
        <v>2</v>
      </c>
      <c r="AR187">
        <f>VLOOKUP(W187,Ethics!A:B,2,FALSE)</f>
        <v>7</v>
      </c>
      <c r="AS187">
        <f>VLOOKUP(X187,Ethics!A:B,2,FALSE)</f>
        <v>7</v>
      </c>
      <c r="AT187">
        <f>VLOOKUP(F187,Ethics!A:B,2,FALSE)</f>
        <v>7</v>
      </c>
      <c r="AU187" s="29" t="str">
        <f t="shared" si="57"/>
        <v>Situationist</v>
      </c>
      <c r="AV187" s="29">
        <f>VLOOKUP(AU187,Ethics!D:E,2,FALSE)</f>
        <v>1</v>
      </c>
      <c r="AW187" t="str">
        <f t="shared" si="47"/>
        <v>High</v>
      </c>
      <c r="AX187">
        <f t="shared" si="48"/>
        <v>7.4</v>
      </c>
      <c r="AY187">
        <f>VLOOKUP(G187,Ethics!A:B,2,FALSE)</f>
        <v>2</v>
      </c>
      <c r="AZ187">
        <f>VLOOKUP(H187,Ethics!A:B,2,FALSE)</f>
        <v>9</v>
      </c>
      <c r="BA187">
        <f>VLOOKUP(I187,Ethics!A:B,2,FALSE)</f>
        <v>9</v>
      </c>
      <c r="BB187">
        <f>VLOOKUP(J187,Ethics!A:B,2,FALSE)</f>
        <v>9</v>
      </c>
      <c r="BC187">
        <f>VLOOKUP(K187,Ethics!A:B,2,FALSE)</f>
        <v>9</v>
      </c>
      <c r="BD187">
        <f>VLOOKUP(L187,Ethics!A:B,2,FALSE)</f>
        <v>7</v>
      </c>
      <c r="BE187">
        <f>VLOOKUP(M187,Ethics!A:B,2,FALSE)</f>
        <v>7</v>
      </c>
      <c r="BF187">
        <f>VLOOKUP(N187,Ethics!A:B,2,FALSE)</f>
        <v>6</v>
      </c>
      <c r="BG187">
        <f>VLOOKUP(O187,Ethics!A:B,2,FALSE)</f>
        <v>3</v>
      </c>
      <c r="BH187">
        <f>VLOOKUP(Q187,Ethics!A:B,2,FALSE)</f>
        <v>3</v>
      </c>
      <c r="BI187" t="str">
        <f t="shared" si="49"/>
        <v>High</v>
      </c>
      <c r="BJ187">
        <f t="shared" si="50"/>
        <v>6.4</v>
      </c>
      <c r="BL187">
        <f>VLOOKUP(Y187,'Personality Traits'!A:B,2,FALSE)</f>
        <v>5</v>
      </c>
      <c r="BM187">
        <f>8-VLOOKUP(Z187,'Personality Traits'!A:B,2,FALSE)</f>
        <v>3</v>
      </c>
      <c r="BN187">
        <f>VLOOKUP(AA187,'Personality Traits'!A:B,2,FALSE)</f>
        <v>6</v>
      </c>
      <c r="BO187">
        <f>8-VLOOKUP(AB187,'Personality Traits'!A:B,2,FALSE)</f>
        <v>5</v>
      </c>
      <c r="BP187">
        <f>VLOOKUP(AB187,'Personality Traits'!A:B,2,FALSE)</f>
        <v>3</v>
      </c>
      <c r="BQ187">
        <f>8-VLOOKUP(AD187,'Personality Traits'!A:B,2,FALSE)</f>
        <v>6</v>
      </c>
      <c r="BR187">
        <f>VLOOKUP(AE187,'Personality Traits'!A:B,2,FALSE)</f>
        <v>7</v>
      </c>
      <c r="BS187">
        <f>8-VLOOKUP(AF187,'Personality Traits'!A:B,2,FALSE)</f>
        <v>6</v>
      </c>
      <c r="BT187">
        <f>VLOOKUP(AG187,'Personality Traits'!A:B,2,FALSE)</f>
        <v>6</v>
      </c>
      <c r="BU187">
        <f>8-VLOOKUP(AJ187,'Personality Traits'!A:B,2,FALSE)</f>
        <v>4</v>
      </c>
      <c r="BV187">
        <f t="shared" si="51"/>
        <v>5.5</v>
      </c>
      <c r="BW187">
        <f t="shared" si="51"/>
        <v>5</v>
      </c>
      <c r="BX187">
        <f t="shared" si="51"/>
        <v>6</v>
      </c>
      <c r="BY187">
        <f t="shared" si="52"/>
        <v>5.5</v>
      </c>
      <c r="BZ187">
        <f t="shared" si="52"/>
        <v>3.5</v>
      </c>
      <c r="CA187" t="s">
        <v>32</v>
      </c>
      <c r="CB187">
        <f>VLOOKUP(CA187,'Level of traineeship or degree'!A:B,2,FALSE)</f>
        <v>3</v>
      </c>
      <c r="CE187" t="s">
        <v>13</v>
      </c>
      <c r="CF187">
        <f>VLOOKUP(CE187,Gender!A:B,2,FALSE)</f>
        <v>0</v>
      </c>
      <c r="CG187" t="s">
        <v>35</v>
      </c>
      <c r="CH187" t="s">
        <v>30</v>
      </c>
      <c r="CI187">
        <v>5</v>
      </c>
      <c r="CK187" t="s">
        <v>8</v>
      </c>
      <c r="CL187" t="s">
        <v>8</v>
      </c>
      <c r="CM187" t="s">
        <v>8</v>
      </c>
      <c r="CN187" t="s">
        <v>15</v>
      </c>
      <c r="CO187" t="s">
        <v>9</v>
      </c>
      <c r="CP187" t="s">
        <v>9</v>
      </c>
      <c r="CQ187" t="s">
        <v>15</v>
      </c>
      <c r="CR187" t="s">
        <v>8</v>
      </c>
      <c r="CS187" t="s">
        <v>15</v>
      </c>
      <c r="CT187" t="s">
        <v>9</v>
      </c>
      <c r="CU187" t="s">
        <v>15</v>
      </c>
      <c r="CV187" t="s">
        <v>9</v>
      </c>
      <c r="CW187" t="s">
        <v>9</v>
      </c>
      <c r="CX187" t="s">
        <v>15</v>
      </c>
      <c r="CY187" t="s">
        <v>9</v>
      </c>
      <c r="CZ187" t="s">
        <v>9</v>
      </c>
      <c r="DA187" t="s">
        <v>9</v>
      </c>
      <c r="DB187" t="s">
        <v>17</v>
      </c>
      <c r="DC187" t="s">
        <v>8</v>
      </c>
      <c r="DD187" t="s">
        <v>9</v>
      </c>
      <c r="DE187" t="s">
        <v>9</v>
      </c>
      <c r="DF187" t="s">
        <v>15</v>
      </c>
      <c r="DG187" t="s">
        <v>16</v>
      </c>
      <c r="DH187" t="s">
        <v>9</v>
      </c>
      <c r="DI187" t="s">
        <v>15</v>
      </c>
      <c r="DJ187" t="s">
        <v>9</v>
      </c>
      <c r="DK187" t="s">
        <v>15</v>
      </c>
      <c r="DL187" t="s">
        <v>9</v>
      </c>
      <c r="DM187" t="s">
        <v>9</v>
      </c>
      <c r="DN187" t="s">
        <v>15</v>
      </c>
      <c r="DO187">
        <f t="shared" si="55"/>
        <v>139</v>
      </c>
      <c r="DP187">
        <f>7-VLOOKUP(CK187,'Professional Scepticism'!A:B,2,FALSE)</f>
        <v>5</v>
      </c>
      <c r="DQ187">
        <f>VLOOKUP(CV187,'Professional Scepticism'!A:B,2,FALSE)</f>
        <v>5</v>
      </c>
      <c r="DR187">
        <f>VLOOKUP(DG187,'Professional Scepticism'!A:B,2,FALSE)</f>
        <v>6</v>
      </c>
      <c r="DS187">
        <f>VLOOKUP(DI187,'Professional Scepticism'!A:B,2,FALSE)</f>
        <v>4</v>
      </c>
      <c r="DT187">
        <f>VLOOKUP(DJ187,'Professional Scepticism'!A:B,2,FALSE)</f>
        <v>5</v>
      </c>
      <c r="DU187">
        <f>VLOOKUP(DK187,'Professional Scepticism'!A:B,2,FALSE)</f>
        <v>4</v>
      </c>
      <c r="DV187">
        <f>VLOOKUP(DL187,'Professional Scepticism'!A:B,2,FALSE)</f>
        <v>5</v>
      </c>
      <c r="DW187">
        <f>VLOOKUP(DM187,'Professional Scepticism'!A:B,2,FALSE)</f>
        <v>5</v>
      </c>
      <c r="DX187">
        <f>VLOOKUP(DN187,'Professional Scepticism'!A:B,2,FALSE)</f>
        <v>4</v>
      </c>
      <c r="DY187">
        <f>7-VLOOKUP(CL187,'Professional Scepticism'!A:B,2,FALSE)</f>
        <v>5</v>
      </c>
      <c r="DZ187">
        <f>7-VLOOKUP(CM187,'Professional Scepticism'!A:B,2,FALSE)</f>
        <v>5</v>
      </c>
      <c r="EA187">
        <f>VLOOKUP(CN187,'Professional Scepticism'!A:B,2,FALSE)</f>
        <v>4</v>
      </c>
      <c r="EB187">
        <f>VLOOKUP(CO187,'Professional Scepticism'!A:B,2,FALSE)</f>
        <v>5</v>
      </c>
      <c r="EC187">
        <f>VLOOKUP(CP187,'Professional Scepticism'!A:B,2,FALSE)</f>
        <v>5</v>
      </c>
      <c r="ED187">
        <f>VLOOKUP(CQ187,'Professional Scepticism'!A:B,2,FALSE)</f>
        <v>4</v>
      </c>
      <c r="EE187">
        <f>7-VLOOKUP(CR187,'Professional Scepticism'!A:B,2,FALSE)</f>
        <v>5</v>
      </c>
      <c r="EF187">
        <f>7-VLOOKUP(CS187,'Professional Scepticism'!A:B,2,FALSE)</f>
        <v>3</v>
      </c>
      <c r="EG187">
        <f>VLOOKUP(CT187,'Professional Scepticism'!A:B,2,FALSE)</f>
        <v>5</v>
      </c>
      <c r="EH187">
        <f>7-VLOOKUP(CU187,'Professional Scepticism'!A:B,2,FALSE)</f>
        <v>3</v>
      </c>
      <c r="EI187">
        <f>VLOOKUP(CW187,'Professional Scepticism'!A:B,2,FALSE)</f>
        <v>5</v>
      </c>
      <c r="EJ187">
        <f>VLOOKUP(CX187,'Professional Scepticism'!A:B,2,FALSE)</f>
        <v>4</v>
      </c>
      <c r="EK187">
        <f>VLOOKUP(CY187,'Professional Scepticism'!A:B,2,FALSE)</f>
        <v>5</v>
      </c>
      <c r="EL187">
        <f>VLOOKUP(CZ187,'Professional Scepticism'!A:B,2,FALSE)</f>
        <v>5</v>
      </c>
      <c r="EM187">
        <f>VLOOKUP(DA187,'Professional Scepticism'!A:B,2,FALSE)</f>
        <v>5</v>
      </c>
      <c r="EN187">
        <f>7-VLOOKUP(DB187,'Professional Scepticism'!A:B,2,FALSE)</f>
        <v>4</v>
      </c>
      <c r="EO187">
        <f>7-VLOOKUP(DC187,'Professional Scepticism'!A:B,2,FALSE)</f>
        <v>5</v>
      </c>
      <c r="EP187">
        <f>VLOOKUP(DD187,'Professional Scepticism'!A:B,2,FALSE)</f>
        <v>5</v>
      </c>
      <c r="EQ187">
        <f>VLOOKUP(DE187,'Professional Scepticism'!A:B,2,FALSE)</f>
        <v>5</v>
      </c>
      <c r="ER187">
        <f>VLOOKUP(DF187,'Professional Scepticism'!A:B,2,FALSE)</f>
        <v>4</v>
      </c>
      <c r="ES187">
        <f>VLOOKUP(DH187,'Professional Scepticism'!A:B,2,FALSE)</f>
        <v>5</v>
      </c>
    </row>
    <row r="188" spans="1:149" x14ac:dyDescent="0.2">
      <c r="A188" s="2">
        <f t="shared" si="46"/>
        <v>183</v>
      </c>
      <c r="B188" t="b">
        <v>1</v>
      </c>
      <c r="C188" s="4">
        <v>100</v>
      </c>
      <c r="D188" t="s">
        <v>0</v>
      </c>
      <c r="E188" t="s">
        <v>1</v>
      </c>
      <c r="F188" t="s">
        <v>2</v>
      </c>
      <c r="G188" t="s">
        <v>3</v>
      </c>
      <c r="H188" t="s">
        <v>7</v>
      </c>
      <c r="I188" t="s">
        <v>4</v>
      </c>
      <c r="J188" t="s">
        <v>2</v>
      </c>
      <c r="K188" t="s">
        <v>2</v>
      </c>
      <c r="L188" t="s">
        <v>4</v>
      </c>
      <c r="M188" t="s">
        <v>6</v>
      </c>
      <c r="N188" t="s">
        <v>2</v>
      </c>
      <c r="O188" t="s">
        <v>6</v>
      </c>
      <c r="P188" t="s">
        <v>2</v>
      </c>
      <c r="Q188" t="s">
        <v>6</v>
      </c>
      <c r="R188" t="s">
        <v>1</v>
      </c>
      <c r="S188" t="s">
        <v>1</v>
      </c>
      <c r="T188" t="s">
        <v>1</v>
      </c>
      <c r="U188" t="s">
        <v>1</v>
      </c>
      <c r="V188" t="s">
        <v>7</v>
      </c>
      <c r="W188" t="s">
        <v>1</v>
      </c>
      <c r="X188" t="s">
        <v>1</v>
      </c>
      <c r="Y188" t="s">
        <v>19</v>
      </c>
      <c r="Z188" t="s">
        <v>9</v>
      </c>
      <c r="AA188" t="s">
        <v>10</v>
      </c>
      <c r="AB188" t="s">
        <v>18</v>
      </c>
      <c r="AC188" t="s">
        <v>19</v>
      </c>
      <c r="AD188" t="s">
        <v>9</v>
      </c>
      <c r="AE188" t="s">
        <v>9</v>
      </c>
      <c r="AF188" t="s">
        <v>24</v>
      </c>
      <c r="AG188" t="s">
        <v>9</v>
      </c>
      <c r="AJ188" t="s">
        <v>18</v>
      </c>
      <c r="AK188">
        <f>VLOOKUP(E188,Ethics!A:B,2,FALSE)</f>
        <v>9</v>
      </c>
      <c r="AL188">
        <f>VLOOKUP(P188,Ethics!A:B,2,FALSE)</f>
        <v>8</v>
      </c>
      <c r="AM188">
        <f>VLOOKUP(R188,Ethics!A:B,2,FALSE)</f>
        <v>9</v>
      </c>
      <c r="AN188">
        <f>VLOOKUP(S188,Ethics!A:B,2,FALSE)</f>
        <v>9</v>
      </c>
      <c r="AO188">
        <f>VLOOKUP(T188,Ethics!A:B,2,FALSE)</f>
        <v>9</v>
      </c>
      <c r="AP188">
        <f>VLOOKUP(U188,Ethics!A:B,2,FALSE)</f>
        <v>9</v>
      </c>
      <c r="AQ188">
        <f>VLOOKUP(V188,Ethics!A:B,2,FALSE)</f>
        <v>4</v>
      </c>
      <c r="AR188">
        <f>VLOOKUP(W188,Ethics!A:B,2,FALSE)</f>
        <v>9</v>
      </c>
      <c r="AS188">
        <f>VLOOKUP(X188,Ethics!A:B,2,FALSE)</f>
        <v>9</v>
      </c>
      <c r="AT188">
        <f>VLOOKUP(F188,Ethics!A:B,2,FALSE)</f>
        <v>8</v>
      </c>
      <c r="AU188" s="29" t="str">
        <f t="shared" si="57"/>
        <v>Situationist</v>
      </c>
      <c r="AV188" s="29">
        <f>VLOOKUP(AU188,Ethics!D:E,2,FALSE)</f>
        <v>1</v>
      </c>
      <c r="AW188" t="str">
        <f t="shared" si="47"/>
        <v>High</v>
      </c>
      <c r="AX188">
        <f t="shared" si="48"/>
        <v>8.3000000000000007</v>
      </c>
      <c r="AY188">
        <f>VLOOKUP(G188,Ethics!A:B,2,FALSE)</f>
        <v>2</v>
      </c>
      <c r="AZ188">
        <f>VLOOKUP(H188,Ethics!A:B,2,FALSE)</f>
        <v>4</v>
      </c>
      <c r="BA188">
        <f>VLOOKUP(I188,Ethics!A:B,2,FALSE)</f>
        <v>7</v>
      </c>
      <c r="BB188">
        <f>VLOOKUP(J188,Ethics!A:B,2,FALSE)</f>
        <v>8</v>
      </c>
      <c r="BC188">
        <f>VLOOKUP(K188,Ethics!A:B,2,FALSE)</f>
        <v>8</v>
      </c>
      <c r="BD188">
        <f>VLOOKUP(L188,Ethics!A:B,2,FALSE)</f>
        <v>7</v>
      </c>
      <c r="BE188">
        <f>VLOOKUP(M188,Ethics!A:B,2,FALSE)</f>
        <v>6</v>
      </c>
      <c r="BF188">
        <f>VLOOKUP(N188,Ethics!A:B,2,FALSE)</f>
        <v>8</v>
      </c>
      <c r="BG188">
        <f>VLOOKUP(O188,Ethics!A:B,2,FALSE)</f>
        <v>6</v>
      </c>
      <c r="BH188">
        <f>VLOOKUP(Q188,Ethics!A:B,2,FALSE)</f>
        <v>6</v>
      </c>
      <c r="BI188" t="str">
        <f t="shared" si="49"/>
        <v>High</v>
      </c>
      <c r="BJ188">
        <f t="shared" si="50"/>
        <v>6.2</v>
      </c>
      <c r="BL188">
        <f>VLOOKUP(Y188,'Personality Traits'!A:B,2,FALSE)</f>
        <v>5</v>
      </c>
      <c r="BM188">
        <f>8-VLOOKUP(Z188,'Personality Traits'!A:B,2,FALSE)</f>
        <v>2</v>
      </c>
      <c r="BN188">
        <f>VLOOKUP(AA188,'Personality Traits'!A:B,2,FALSE)</f>
        <v>7</v>
      </c>
      <c r="BO188">
        <f>8-VLOOKUP(AB188,'Personality Traits'!A:B,2,FALSE)</f>
        <v>5</v>
      </c>
      <c r="BP188">
        <f>VLOOKUP(AB188,'Personality Traits'!A:B,2,FALSE)</f>
        <v>3</v>
      </c>
      <c r="BQ188">
        <f>8-VLOOKUP(AD188,'Personality Traits'!A:B,2,FALSE)</f>
        <v>2</v>
      </c>
      <c r="BR188">
        <f>VLOOKUP(AE188,'Personality Traits'!A:B,2,FALSE)</f>
        <v>6</v>
      </c>
      <c r="BS188" t="e">
        <f>8-VLOOKUP(AF188,'Personality Traits'!A:B,2,FALSE)</f>
        <v>#N/A</v>
      </c>
      <c r="BT188">
        <f>VLOOKUP(AG188,'Personality Traits'!A:B,2,FALSE)</f>
        <v>6</v>
      </c>
      <c r="BU188">
        <f>8-VLOOKUP(AJ188,'Personality Traits'!A:B,2,FALSE)</f>
        <v>5</v>
      </c>
      <c r="BV188">
        <f t="shared" si="51"/>
        <v>3.5</v>
      </c>
      <c r="BW188">
        <f t="shared" si="51"/>
        <v>4</v>
      </c>
      <c r="BX188" t="e">
        <f t="shared" si="51"/>
        <v>#N/A</v>
      </c>
      <c r="BY188">
        <f t="shared" si="52"/>
        <v>5.5</v>
      </c>
      <c r="BZ188">
        <f t="shared" si="52"/>
        <v>4</v>
      </c>
      <c r="CA188" t="s">
        <v>32</v>
      </c>
      <c r="CB188">
        <f>VLOOKUP(CA188,'Level of traineeship or degree'!A:B,2,FALSE)</f>
        <v>3</v>
      </c>
      <c r="CE188" t="s">
        <v>13</v>
      </c>
      <c r="CF188">
        <f>VLOOKUP(CE188,Gender!A:B,2,FALSE)</f>
        <v>0</v>
      </c>
      <c r="CH188" t="s">
        <v>28</v>
      </c>
      <c r="CI188">
        <f>VLOOKUP(CH188,Culture!A:B,2,FALSE)</f>
        <v>9</v>
      </c>
      <c r="CK188" t="s">
        <v>8</v>
      </c>
      <c r="CL188" t="s">
        <v>8</v>
      </c>
      <c r="CM188" t="s">
        <v>17</v>
      </c>
      <c r="CN188" t="s">
        <v>9</v>
      </c>
      <c r="CO188" t="s">
        <v>9</v>
      </c>
      <c r="CP188" t="s">
        <v>16</v>
      </c>
      <c r="CQ188" t="s">
        <v>9</v>
      </c>
      <c r="CR188" t="s">
        <v>8</v>
      </c>
      <c r="CS188" t="s">
        <v>26</v>
      </c>
      <c r="CT188" t="s">
        <v>9</v>
      </c>
      <c r="CU188" t="s">
        <v>8</v>
      </c>
      <c r="CV188" t="s">
        <v>9</v>
      </c>
      <c r="CW188" t="s">
        <v>15</v>
      </c>
      <c r="CX188" t="s">
        <v>9</v>
      </c>
      <c r="CY188" t="s">
        <v>16</v>
      </c>
      <c r="CZ188" t="s">
        <v>16</v>
      </c>
      <c r="DA188" t="s">
        <v>16</v>
      </c>
      <c r="DB188" t="s">
        <v>26</v>
      </c>
      <c r="DC188" t="s">
        <v>8</v>
      </c>
      <c r="DD188" t="s">
        <v>9</v>
      </c>
      <c r="DE188" t="s">
        <v>9</v>
      </c>
      <c r="DF188" t="s">
        <v>9</v>
      </c>
      <c r="DG188" t="s">
        <v>16</v>
      </c>
      <c r="DH188" t="s">
        <v>16</v>
      </c>
      <c r="DI188" t="s">
        <v>16</v>
      </c>
      <c r="DJ188" t="s">
        <v>9</v>
      </c>
      <c r="DK188" t="s">
        <v>9</v>
      </c>
      <c r="DL188" t="s">
        <v>9</v>
      </c>
      <c r="DM188" t="s">
        <v>16</v>
      </c>
      <c r="DN188" t="s">
        <v>9</v>
      </c>
      <c r="DO188">
        <f t="shared" si="55"/>
        <v>158</v>
      </c>
      <c r="DP188">
        <f>7-VLOOKUP(CK188,'Professional Scepticism'!A:B,2,FALSE)</f>
        <v>5</v>
      </c>
      <c r="DQ188">
        <f>VLOOKUP(CV188,'Professional Scepticism'!A:B,2,FALSE)</f>
        <v>5</v>
      </c>
      <c r="DR188">
        <f>VLOOKUP(DG188,'Professional Scepticism'!A:B,2,FALSE)</f>
        <v>6</v>
      </c>
      <c r="DS188">
        <f>VLOOKUP(DI188,'Professional Scepticism'!A:B,2,FALSE)</f>
        <v>6</v>
      </c>
      <c r="DT188">
        <f>VLOOKUP(DJ188,'Professional Scepticism'!A:B,2,FALSE)</f>
        <v>5</v>
      </c>
      <c r="DU188">
        <f>VLOOKUP(DK188,'Professional Scepticism'!A:B,2,FALSE)</f>
        <v>5</v>
      </c>
      <c r="DV188">
        <f>VLOOKUP(DL188,'Professional Scepticism'!A:B,2,FALSE)</f>
        <v>5</v>
      </c>
      <c r="DW188">
        <f>VLOOKUP(DM188,'Professional Scepticism'!A:B,2,FALSE)</f>
        <v>6</v>
      </c>
      <c r="DX188">
        <f>VLOOKUP(DN188,'Professional Scepticism'!A:B,2,FALSE)</f>
        <v>5</v>
      </c>
      <c r="DY188">
        <f>7-VLOOKUP(CL188,'Professional Scepticism'!A:B,2,FALSE)</f>
        <v>5</v>
      </c>
      <c r="DZ188">
        <f>7-VLOOKUP(CM188,'Professional Scepticism'!A:B,2,FALSE)</f>
        <v>4</v>
      </c>
      <c r="EA188">
        <f>VLOOKUP(CN188,'Professional Scepticism'!A:B,2,FALSE)</f>
        <v>5</v>
      </c>
      <c r="EB188">
        <f>VLOOKUP(CO188,'Professional Scepticism'!A:B,2,FALSE)</f>
        <v>5</v>
      </c>
      <c r="EC188">
        <f>VLOOKUP(CP188,'Professional Scepticism'!A:B,2,FALSE)</f>
        <v>6</v>
      </c>
      <c r="ED188">
        <f>VLOOKUP(CQ188,'Professional Scepticism'!A:B,2,FALSE)</f>
        <v>5</v>
      </c>
      <c r="EE188">
        <f>7-VLOOKUP(CR188,'Professional Scepticism'!A:B,2,FALSE)</f>
        <v>5</v>
      </c>
      <c r="EF188">
        <f>7-VLOOKUP(CS188,'Professional Scepticism'!A:B,2,FALSE)</f>
        <v>6</v>
      </c>
      <c r="EG188">
        <f>VLOOKUP(CT188,'Professional Scepticism'!A:B,2,FALSE)</f>
        <v>5</v>
      </c>
      <c r="EH188">
        <f>7-VLOOKUP(CU188,'Professional Scepticism'!A:B,2,FALSE)</f>
        <v>5</v>
      </c>
      <c r="EI188">
        <f>VLOOKUP(CW188,'Professional Scepticism'!A:B,2,FALSE)</f>
        <v>4</v>
      </c>
      <c r="EJ188">
        <f>VLOOKUP(CX188,'Professional Scepticism'!A:B,2,FALSE)</f>
        <v>5</v>
      </c>
      <c r="EK188">
        <f>VLOOKUP(CY188,'Professional Scepticism'!A:B,2,FALSE)</f>
        <v>6</v>
      </c>
      <c r="EL188">
        <f>VLOOKUP(CZ188,'Professional Scepticism'!A:B,2,FALSE)</f>
        <v>6</v>
      </c>
      <c r="EM188">
        <f>VLOOKUP(DA188,'Professional Scepticism'!A:B,2,FALSE)</f>
        <v>6</v>
      </c>
      <c r="EN188">
        <f>7-VLOOKUP(DB188,'Professional Scepticism'!A:B,2,FALSE)</f>
        <v>6</v>
      </c>
      <c r="EO188">
        <f>7-VLOOKUP(DC188,'Professional Scepticism'!A:B,2,FALSE)</f>
        <v>5</v>
      </c>
      <c r="EP188">
        <f>VLOOKUP(DD188,'Professional Scepticism'!A:B,2,FALSE)</f>
        <v>5</v>
      </c>
      <c r="EQ188">
        <f>VLOOKUP(DE188,'Professional Scepticism'!A:B,2,FALSE)</f>
        <v>5</v>
      </c>
      <c r="ER188">
        <f>VLOOKUP(DF188,'Professional Scepticism'!A:B,2,FALSE)</f>
        <v>5</v>
      </c>
      <c r="ES188">
        <f>VLOOKUP(DH188,'Professional Scepticism'!A:B,2,FALSE)</f>
        <v>6</v>
      </c>
    </row>
    <row r="189" spans="1:149" x14ac:dyDescent="0.2">
      <c r="A189" s="2">
        <f t="shared" si="46"/>
        <v>184</v>
      </c>
      <c r="B189" t="b">
        <v>1</v>
      </c>
      <c r="C189" s="4">
        <v>100</v>
      </c>
      <c r="D189" t="s">
        <v>0</v>
      </c>
      <c r="E189" t="s">
        <v>4</v>
      </c>
      <c r="F189" t="s">
        <v>5</v>
      </c>
      <c r="G189" t="s">
        <v>3</v>
      </c>
      <c r="H189" t="s">
        <v>5</v>
      </c>
      <c r="I189" t="s">
        <v>3</v>
      </c>
      <c r="J189" t="s">
        <v>4</v>
      </c>
      <c r="K189" t="s">
        <v>3</v>
      </c>
      <c r="L189" t="s">
        <v>7</v>
      </c>
      <c r="M189" t="s">
        <v>23</v>
      </c>
      <c r="N189" t="s">
        <v>3</v>
      </c>
      <c r="O189" t="s">
        <v>6</v>
      </c>
      <c r="P189" t="s">
        <v>6</v>
      </c>
      <c r="Q189" t="s">
        <v>6</v>
      </c>
      <c r="R189" t="s">
        <v>4</v>
      </c>
      <c r="S189" t="s">
        <v>1</v>
      </c>
      <c r="T189" t="s">
        <v>2</v>
      </c>
      <c r="U189" t="s">
        <v>4</v>
      </c>
      <c r="V189" t="s">
        <v>5</v>
      </c>
      <c r="W189" t="s">
        <v>6</v>
      </c>
      <c r="X189" t="s">
        <v>4</v>
      </c>
      <c r="Y189" t="s">
        <v>9</v>
      </c>
      <c r="Z189" t="s">
        <v>8</v>
      </c>
      <c r="AA189" t="s">
        <v>19</v>
      </c>
      <c r="AB189" t="s">
        <v>19</v>
      </c>
      <c r="AC189" t="s">
        <v>9</v>
      </c>
      <c r="AD189" t="s">
        <v>24</v>
      </c>
      <c r="AE189" t="s">
        <v>10</v>
      </c>
      <c r="AF189" t="s">
        <v>11</v>
      </c>
      <c r="AG189" t="s">
        <v>18</v>
      </c>
      <c r="AJ189" t="s">
        <v>8</v>
      </c>
      <c r="AK189">
        <f>VLOOKUP(E189,Ethics!A:B,2,FALSE)</f>
        <v>7</v>
      </c>
      <c r="AL189">
        <f>VLOOKUP(P189,Ethics!A:B,2,FALSE)</f>
        <v>6</v>
      </c>
      <c r="AM189">
        <f>VLOOKUP(R189,Ethics!A:B,2,FALSE)</f>
        <v>7</v>
      </c>
      <c r="AN189">
        <f>VLOOKUP(S189,Ethics!A:B,2,FALSE)</f>
        <v>9</v>
      </c>
      <c r="AO189">
        <f>VLOOKUP(T189,Ethics!A:B,2,FALSE)</f>
        <v>8</v>
      </c>
      <c r="AP189">
        <f>VLOOKUP(U189,Ethics!A:B,2,FALSE)</f>
        <v>7</v>
      </c>
      <c r="AQ189">
        <f>VLOOKUP(V189,Ethics!A:B,2,FALSE)</f>
        <v>3</v>
      </c>
      <c r="AR189">
        <f>VLOOKUP(W189,Ethics!A:B,2,FALSE)</f>
        <v>6</v>
      </c>
      <c r="AS189">
        <f>VLOOKUP(X189,Ethics!A:B,2,FALSE)</f>
        <v>7</v>
      </c>
      <c r="AT189">
        <f>VLOOKUP(F189,Ethics!A:B,2,FALSE)</f>
        <v>3</v>
      </c>
      <c r="AU189" s="29" t="str">
        <f t="shared" si="43"/>
        <v>Absolutist</v>
      </c>
      <c r="AV189" s="29">
        <f>VLOOKUP(AU189,Ethics!D:E,2,FALSE)</f>
        <v>2</v>
      </c>
      <c r="AW189" t="str">
        <f t="shared" si="47"/>
        <v>High</v>
      </c>
      <c r="AX189">
        <f t="shared" si="48"/>
        <v>6.3</v>
      </c>
      <c r="AY189">
        <f>VLOOKUP(G189,Ethics!A:B,2,FALSE)</f>
        <v>2</v>
      </c>
      <c r="AZ189">
        <f>VLOOKUP(H189,Ethics!A:B,2,FALSE)</f>
        <v>3</v>
      </c>
      <c r="BA189">
        <f>VLOOKUP(I189,Ethics!A:B,2,FALSE)</f>
        <v>2</v>
      </c>
      <c r="BB189">
        <f>VLOOKUP(J189,Ethics!A:B,2,FALSE)</f>
        <v>7</v>
      </c>
      <c r="BC189">
        <f>VLOOKUP(K189,Ethics!A:B,2,FALSE)</f>
        <v>2</v>
      </c>
      <c r="BD189">
        <f>VLOOKUP(L189,Ethics!A:B,2,FALSE)</f>
        <v>4</v>
      </c>
      <c r="BE189">
        <f>VLOOKUP(M189,Ethics!A:B,2,FALSE)</f>
        <v>1</v>
      </c>
      <c r="BF189">
        <f>VLOOKUP(N189,Ethics!A:B,2,FALSE)</f>
        <v>2</v>
      </c>
      <c r="BG189">
        <f>VLOOKUP(O189,Ethics!A:B,2,FALSE)</f>
        <v>6</v>
      </c>
      <c r="BH189">
        <f>VLOOKUP(Q189,Ethics!A:B,2,FALSE)</f>
        <v>6</v>
      </c>
      <c r="BI189" t="str">
        <f t="shared" si="49"/>
        <v>Low</v>
      </c>
      <c r="BJ189">
        <f t="shared" si="50"/>
        <v>3.5</v>
      </c>
      <c r="BL189">
        <f>VLOOKUP(Y189,'Personality Traits'!A:B,2,FALSE)</f>
        <v>6</v>
      </c>
      <c r="BM189">
        <f>8-VLOOKUP(Z189,'Personality Traits'!A:B,2,FALSE)</f>
        <v>6</v>
      </c>
      <c r="BN189">
        <f>VLOOKUP(AA189,'Personality Traits'!A:B,2,FALSE)</f>
        <v>5</v>
      </c>
      <c r="BO189">
        <f>8-VLOOKUP(AB189,'Personality Traits'!A:B,2,FALSE)</f>
        <v>3</v>
      </c>
      <c r="BP189">
        <f>VLOOKUP(AB189,'Personality Traits'!A:B,2,FALSE)</f>
        <v>5</v>
      </c>
      <c r="BQ189" t="e">
        <f>8-VLOOKUP(AD189,'Personality Traits'!A:B,2,FALSE)</f>
        <v>#N/A</v>
      </c>
      <c r="BR189">
        <f>VLOOKUP(AE189,'Personality Traits'!A:B,2,FALSE)</f>
        <v>7</v>
      </c>
      <c r="BS189">
        <f>8-VLOOKUP(AF189,'Personality Traits'!A:B,2,FALSE)</f>
        <v>4</v>
      </c>
      <c r="BT189">
        <f>VLOOKUP(AG189,'Personality Traits'!A:B,2,FALSE)</f>
        <v>3</v>
      </c>
      <c r="BU189">
        <f>8-VLOOKUP(AJ189,'Personality Traits'!A:B,2,FALSE)</f>
        <v>6</v>
      </c>
      <c r="BV189" t="e">
        <f t="shared" si="51"/>
        <v>#N/A</v>
      </c>
      <c r="BW189">
        <f t="shared" si="51"/>
        <v>6.5</v>
      </c>
      <c r="BX189">
        <f t="shared" si="51"/>
        <v>4.5</v>
      </c>
      <c r="BY189">
        <f t="shared" si="52"/>
        <v>3</v>
      </c>
      <c r="BZ189">
        <f t="shared" si="52"/>
        <v>5.5</v>
      </c>
      <c r="CA189" t="s">
        <v>32</v>
      </c>
      <c r="CB189">
        <f>VLOOKUP(CA189,'Level of traineeship or degree'!A:B,2,FALSE)</f>
        <v>3</v>
      </c>
      <c r="CE189" t="s">
        <v>13</v>
      </c>
      <c r="CF189">
        <f>VLOOKUP(CE189,Gender!A:B,2,FALSE)</f>
        <v>0</v>
      </c>
      <c r="CH189" t="s">
        <v>14</v>
      </c>
      <c r="CI189">
        <f>VLOOKUP(CH189,Culture!A:B,2,FALSE)</f>
        <v>8</v>
      </c>
      <c r="CK189" t="s">
        <v>17</v>
      </c>
      <c r="CL189" t="s">
        <v>15</v>
      </c>
      <c r="CM189" t="s">
        <v>8</v>
      </c>
      <c r="CN189" t="s">
        <v>15</v>
      </c>
      <c r="CO189" t="s">
        <v>8</v>
      </c>
      <c r="CP189" t="s">
        <v>9</v>
      </c>
      <c r="CQ189" t="s">
        <v>15</v>
      </c>
      <c r="CR189" t="s">
        <v>17</v>
      </c>
      <c r="CS189" t="s">
        <v>15</v>
      </c>
      <c r="CT189" t="s">
        <v>17</v>
      </c>
      <c r="CU189" t="s">
        <v>9</v>
      </c>
      <c r="CV189" t="s">
        <v>15</v>
      </c>
      <c r="CW189" t="s">
        <v>9</v>
      </c>
      <c r="CX189" t="s">
        <v>15</v>
      </c>
      <c r="CY189" t="s">
        <v>15</v>
      </c>
      <c r="CZ189" t="s">
        <v>17</v>
      </c>
      <c r="DA189" t="s">
        <v>17</v>
      </c>
      <c r="DB189" t="s">
        <v>9</v>
      </c>
      <c r="DC189" t="s">
        <v>17</v>
      </c>
      <c r="DD189" t="s">
        <v>15</v>
      </c>
      <c r="DE189" t="s">
        <v>9</v>
      </c>
      <c r="DF189" t="s">
        <v>15</v>
      </c>
      <c r="DG189" t="s">
        <v>8</v>
      </c>
      <c r="DH189" t="s">
        <v>9</v>
      </c>
      <c r="DI189" t="s">
        <v>9</v>
      </c>
      <c r="DJ189" t="s">
        <v>9</v>
      </c>
      <c r="DK189" t="s">
        <v>17</v>
      </c>
      <c r="DL189" t="s">
        <v>8</v>
      </c>
      <c r="DM189" t="s">
        <v>9</v>
      </c>
      <c r="DN189" t="s">
        <v>9</v>
      </c>
      <c r="DO189">
        <f t="shared" si="55"/>
        <v>113</v>
      </c>
      <c r="DP189">
        <f>7-VLOOKUP(CK189,'Professional Scepticism'!A:B,2,FALSE)</f>
        <v>4</v>
      </c>
      <c r="DQ189">
        <f>VLOOKUP(CV189,'Professional Scepticism'!A:B,2,FALSE)</f>
        <v>4</v>
      </c>
      <c r="DR189">
        <f>VLOOKUP(DG189,'Professional Scepticism'!A:B,2,FALSE)</f>
        <v>2</v>
      </c>
      <c r="DS189">
        <f>VLOOKUP(DI189,'Professional Scepticism'!A:B,2,FALSE)</f>
        <v>5</v>
      </c>
      <c r="DT189">
        <f>VLOOKUP(DJ189,'Professional Scepticism'!A:B,2,FALSE)</f>
        <v>5</v>
      </c>
      <c r="DU189">
        <f>VLOOKUP(DK189,'Professional Scepticism'!A:B,2,FALSE)</f>
        <v>3</v>
      </c>
      <c r="DV189">
        <f>VLOOKUP(DL189,'Professional Scepticism'!A:B,2,FALSE)</f>
        <v>2</v>
      </c>
      <c r="DW189">
        <f>VLOOKUP(DM189,'Professional Scepticism'!A:B,2,FALSE)</f>
        <v>5</v>
      </c>
      <c r="DX189">
        <f>VLOOKUP(DN189,'Professional Scepticism'!A:B,2,FALSE)</f>
        <v>5</v>
      </c>
      <c r="DY189">
        <f>7-VLOOKUP(CL189,'Professional Scepticism'!A:B,2,FALSE)</f>
        <v>3</v>
      </c>
      <c r="DZ189">
        <f>7-VLOOKUP(CM189,'Professional Scepticism'!A:B,2,FALSE)</f>
        <v>5</v>
      </c>
      <c r="EA189">
        <f>VLOOKUP(CN189,'Professional Scepticism'!A:B,2,FALSE)</f>
        <v>4</v>
      </c>
      <c r="EB189">
        <f>VLOOKUP(CO189,'Professional Scepticism'!A:B,2,FALSE)</f>
        <v>2</v>
      </c>
      <c r="EC189">
        <f>VLOOKUP(CP189,'Professional Scepticism'!A:B,2,FALSE)</f>
        <v>5</v>
      </c>
      <c r="ED189">
        <f>VLOOKUP(CQ189,'Professional Scepticism'!A:B,2,FALSE)</f>
        <v>4</v>
      </c>
      <c r="EE189">
        <f>7-VLOOKUP(CR189,'Professional Scepticism'!A:B,2,FALSE)</f>
        <v>4</v>
      </c>
      <c r="EF189">
        <f>7-VLOOKUP(CS189,'Professional Scepticism'!A:B,2,FALSE)</f>
        <v>3</v>
      </c>
      <c r="EG189">
        <f>VLOOKUP(CT189,'Professional Scepticism'!A:B,2,FALSE)</f>
        <v>3</v>
      </c>
      <c r="EH189">
        <f>7-VLOOKUP(CU189,'Professional Scepticism'!A:B,2,FALSE)</f>
        <v>2</v>
      </c>
      <c r="EI189">
        <f>VLOOKUP(CW189,'Professional Scepticism'!A:B,2,FALSE)</f>
        <v>5</v>
      </c>
      <c r="EJ189">
        <f>VLOOKUP(CX189,'Professional Scepticism'!A:B,2,FALSE)</f>
        <v>4</v>
      </c>
      <c r="EK189">
        <f>VLOOKUP(CY189,'Professional Scepticism'!A:B,2,FALSE)</f>
        <v>4</v>
      </c>
      <c r="EL189">
        <f>VLOOKUP(CZ189,'Professional Scepticism'!A:B,2,FALSE)</f>
        <v>3</v>
      </c>
      <c r="EM189">
        <f>VLOOKUP(DA189,'Professional Scepticism'!A:B,2,FALSE)</f>
        <v>3</v>
      </c>
      <c r="EN189">
        <f>7-VLOOKUP(DB189,'Professional Scepticism'!A:B,2,FALSE)</f>
        <v>2</v>
      </c>
      <c r="EO189">
        <f>7-VLOOKUP(DC189,'Professional Scepticism'!A:B,2,FALSE)</f>
        <v>4</v>
      </c>
      <c r="EP189">
        <f>VLOOKUP(DD189,'Professional Scepticism'!A:B,2,FALSE)</f>
        <v>4</v>
      </c>
      <c r="EQ189">
        <f>VLOOKUP(DE189,'Professional Scepticism'!A:B,2,FALSE)</f>
        <v>5</v>
      </c>
      <c r="ER189">
        <f>VLOOKUP(DF189,'Professional Scepticism'!A:B,2,FALSE)</f>
        <v>4</v>
      </c>
      <c r="ES189">
        <f>VLOOKUP(DH189,'Professional Scepticism'!A:B,2,FALSE)</f>
        <v>5</v>
      </c>
    </row>
    <row r="190" spans="1:149" x14ac:dyDescent="0.2">
      <c r="A190" s="2">
        <f t="shared" si="46"/>
        <v>185</v>
      </c>
      <c r="B190" t="b">
        <v>1</v>
      </c>
      <c r="C190" s="4">
        <v>100</v>
      </c>
      <c r="D190" t="s">
        <v>0</v>
      </c>
      <c r="E190" t="s">
        <v>1</v>
      </c>
      <c r="F190" t="s">
        <v>3</v>
      </c>
      <c r="G190" t="s">
        <v>23</v>
      </c>
      <c r="H190" t="s">
        <v>5</v>
      </c>
      <c r="I190" t="s">
        <v>3</v>
      </c>
      <c r="J190" t="s">
        <v>3</v>
      </c>
      <c r="K190" t="s">
        <v>3</v>
      </c>
      <c r="L190" t="s">
        <v>2</v>
      </c>
      <c r="M190" t="s">
        <v>23</v>
      </c>
      <c r="N190" t="s">
        <v>11</v>
      </c>
      <c r="O190" t="s">
        <v>7</v>
      </c>
      <c r="P190" t="s">
        <v>1</v>
      </c>
      <c r="Q190" t="s">
        <v>6</v>
      </c>
      <c r="R190" t="s">
        <v>1</v>
      </c>
      <c r="S190" t="s">
        <v>1</v>
      </c>
      <c r="T190" t="s">
        <v>1</v>
      </c>
      <c r="U190" t="s">
        <v>1</v>
      </c>
      <c r="V190" t="s">
        <v>1</v>
      </c>
      <c r="W190" t="s">
        <v>1</v>
      </c>
      <c r="X190" t="s">
        <v>1</v>
      </c>
      <c r="Y190" t="s">
        <v>8</v>
      </c>
      <c r="Z190" t="s">
        <v>19</v>
      </c>
      <c r="AA190" t="s">
        <v>18</v>
      </c>
      <c r="AB190" t="s">
        <v>10</v>
      </c>
      <c r="AC190" t="s">
        <v>19</v>
      </c>
      <c r="AD190" t="s">
        <v>11</v>
      </c>
      <c r="AE190" t="s">
        <v>9</v>
      </c>
      <c r="AF190" t="s">
        <v>19</v>
      </c>
      <c r="AG190" t="s">
        <v>24</v>
      </c>
      <c r="AJ190" t="s">
        <v>19</v>
      </c>
      <c r="AK190">
        <f>VLOOKUP(E190,Ethics!A:B,2,FALSE)</f>
        <v>9</v>
      </c>
      <c r="AL190">
        <f>VLOOKUP(P190,Ethics!A:B,2,FALSE)</f>
        <v>9</v>
      </c>
      <c r="AM190">
        <f>VLOOKUP(R190,Ethics!A:B,2,FALSE)</f>
        <v>9</v>
      </c>
      <c r="AN190">
        <f>VLOOKUP(S190,Ethics!A:B,2,FALSE)</f>
        <v>9</v>
      </c>
      <c r="AO190">
        <f>VLOOKUP(T190,Ethics!A:B,2,FALSE)</f>
        <v>9</v>
      </c>
      <c r="AP190">
        <f>VLOOKUP(U190,Ethics!A:B,2,FALSE)</f>
        <v>9</v>
      </c>
      <c r="AQ190">
        <f>VLOOKUP(V190,Ethics!A:B,2,FALSE)</f>
        <v>9</v>
      </c>
      <c r="AR190">
        <f>VLOOKUP(W190,Ethics!A:B,2,FALSE)</f>
        <v>9</v>
      </c>
      <c r="AS190">
        <f>VLOOKUP(X190,Ethics!A:B,2,FALSE)</f>
        <v>9</v>
      </c>
      <c r="AT190">
        <f>VLOOKUP(F190,Ethics!A:B,2,FALSE)</f>
        <v>2</v>
      </c>
      <c r="AU190" s="29" t="str">
        <f t="shared" si="43"/>
        <v>Absolutist</v>
      </c>
      <c r="AV190" s="29">
        <f>VLOOKUP(AU190,Ethics!D:E,2,FALSE)</f>
        <v>2</v>
      </c>
      <c r="AW190" t="str">
        <f t="shared" si="47"/>
        <v>High</v>
      </c>
      <c r="AX190">
        <f t="shared" si="48"/>
        <v>8.3000000000000007</v>
      </c>
      <c r="AY190">
        <f>VLOOKUP(G190,Ethics!A:B,2,FALSE)</f>
        <v>1</v>
      </c>
      <c r="AZ190">
        <f>VLOOKUP(H190,Ethics!A:B,2,FALSE)</f>
        <v>3</v>
      </c>
      <c r="BA190">
        <f>VLOOKUP(I190,Ethics!A:B,2,FALSE)</f>
        <v>2</v>
      </c>
      <c r="BB190">
        <f>VLOOKUP(J190,Ethics!A:B,2,FALSE)</f>
        <v>2</v>
      </c>
      <c r="BC190">
        <f>VLOOKUP(K190,Ethics!A:B,2,FALSE)</f>
        <v>2</v>
      </c>
      <c r="BD190">
        <f>VLOOKUP(L190,Ethics!A:B,2,FALSE)</f>
        <v>8</v>
      </c>
      <c r="BE190">
        <f>VLOOKUP(M190,Ethics!A:B,2,FALSE)</f>
        <v>1</v>
      </c>
      <c r="BF190">
        <f>VLOOKUP(N190,Ethics!A:B,2,FALSE)</f>
        <v>5</v>
      </c>
      <c r="BG190">
        <f>VLOOKUP(O190,Ethics!A:B,2,FALSE)</f>
        <v>4</v>
      </c>
      <c r="BH190">
        <f>VLOOKUP(Q190,Ethics!A:B,2,FALSE)</f>
        <v>6</v>
      </c>
      <c r="BI190" t="str">
        <f t="shared" si="49"/>
        <v>Low</v>
      </c>
      <c r="BJ190">
        <f t="shared" si="50"/>
        <v>3.4</v>
      </c>
      <c r="BL190">
        <f>VLOOKUP(Y190,'Personality Traits'!A:B,2,FALSE)</f>
        <v>2</v>
      </c>
      <c r="BM190">
        <f>8-VLOOKUP(Z190,'Personality Traits'!A:B,2,FALSE)</f>
        <v>3</v>
      </c>
      <c r="BN190">
        <f>VLOOKUP(AA190,'Personality Traits'!A:B,2,FALSE)</f>
        <v>3</v>
      </c>
      <c r="BO190">
        <f>8-VLOOKUP(AB190,'Personality Traits'!A:B,2,FALSE)</f>
        <v>1</v>
      </c>
      <c r="BP190">
        <f>VLOOKUP(AB190,'Personality Traits'!A:B,2,FALSE)</f>
        <v>7</v>
      </c>
      <c r="BQ190">
        <f>8-VLOOKUP(AD190,'Personality Traits'!A:B,2,FALSE)</f>
        <v>4</v>
      </c>
      <c r="BR190">
        <f>VLOOKUP(AE190,'Personality Traits'!A:B,2,FALSE)</f>
        <v>6</v>
      </c>
      <c r="BS190">
        <f>8-VLOOKUP(AF190,'Personality Traits'!A:B,2,FALSE)</f>
        <v>3</v>
      </c>
      <c r="BT190" t="e">
        <f>VLOOKUP(AG190,'Personality Traits'!A:B,2,FALSE)</f>
        <v>#N/A</v>
      </c>
      <c r="BU190">
        <f>8-VLOOKUP(AJ190,'Personality Traits'!A:B,2,FALSE)</f>
        <v>3</v>
      </c>
      <c r="BV190">
        <f t="shared" si="51"/>
        <v>3</v>
      </c>
      <c r="BW190">
        <f t="shared" si="51"/>
        <v>4.5</v>
      </c>
      <c r="BX190">
        <f t="shared" si="51"/>
        <v>3</v>
      </c>
      <c r="BY190" t="e">
        <f t="shared" si="52"/>
        <v>#N/A</v>
      </c>
      <c r="BZ190">
        <f t="shared" si="52"/>
        <v>5</v>
      </c>
      <c r="CA190" t="s">
        <v>32</v>
      </c>
      <c r="CB190">
        <f>VLOOKUP(CA190,'Level of traineeship or degree'!A:B,2,FALSE)</f>
        <v>3</v>
      </c>
      <c r="CE190" t="s">
        <v>13</v>
      </c>
      <c r="CF190">
        <f>VLOOKUP(CE190,Gender!A:B,2,FALSE)</f>
        <v>0</v>
      </c>
      <c r="CG190" t="s">
        <v>221</v>
      </c>
      <c r="CH190" t="s">
        <v>30</v>
      </c>
      <c r="CI190">
        <f>VLOOKUP(CH190,Culture!A:B,2,FALSE)</f>
        <v>11</v>
      </c>
      <c r="CK190" t="s">
        <v>15</v>
      </c>
      <c r="CL190" t="s">
        <v>9</v>
      </c>
      <c r="CM190" t="s">
        <v>15</v>
      </c>
      <c r="CN190" t="s">
        <v>8</v>
      </c>
      <c r="CO190" t="s">
        <v>15</v>
      </c>
      <c r="CP190" t="s">
        <v>15</v>
      </c>
      <c r="CQ190" t="s">
        <v>9</v>
      </c>
      <c r="CR190" t="s">
        <v>17</v>
      </c>
      <c r="CS190" t="s">
        <v>16</v>
      </c>
      <c r="CT190" t="s">
        <v>9</v>
      </c>
      <c r="CU190" t="s">
        <v>17</v>
      </c>
      <c r="CV190" t="s">
        <v>8</v>
      </c>
      <c r="CW190" t="s">
        <v>9</v>
      </c>
      <c r="CX190" t="s">
        <v>26</v>
      </c>
      <c r="CY190" t="s">
        <v>15</v>
      </c>
      <c r="CZ190" t="s">
        <v>9</v>
      </c>
      <c r="DA190" t="s">
        <v>9</v>
      </c>
      <c r="DB190" t="s">
        <v>15</v>
      </c>
      <c r="DC190" t="s">
        <v>8</v>
      </c>
      <c r="DD190" t="s">
        <v>15</v>
      </c>
      <c r="DE190" t="s">
        <v>15</v>
      </c>
      <c r="DF190" t="s">
        <v>9</v>
      </c>
      <c r="DG190" t="s">
        <v>15</v>
      </c>
      <c r="DH190" t="s">
        <v>9</v>
      </c>
      <c r="DI190" t="s">
        <v>15</v>
      </c>
      <c r="DJ190" t="s">
        <v>8</v>
      </c>
      <c r="DK190" t="s">
        <v>26</v>
      </c>
      <c r="DL190" t="s">
        <v>15</v>
      </c>
      <c r="DM190" t="s">
        <v>9</v>
      </c>
      <c r="DN190" t="s">
        <v>8</v>
      </c>
      <c r="DO190">
        <f t="shared" si="55"/>
        <v>107</v>
      </c>
      <c r="DP190">
        <f>7-VLOOKUP(CK190,'Professional Scepticism'!A:B,2,FALSE)</f>
        <v>3</v>
      </c>
      <c r="DQ190">
        <f>VLOOKUP(CV190,'Professional Scepticism'!A:B,2,FALSE)</f>
        <v>2</v>
      </c>
      <c r="DR190">
        <f>VLOOKUP(DG190,'Professional Scepticism'!A:B,2,FALSE)</f>
        <v>4</v>
      </c>
      <c r="DS190">
        <f>VLOOKUP(DI190,'Professional Scepticism'!A:B,2,FALSE)</f>
        <v>4</v>
      </c>
      <c r="DT190">
        <f>VLOOKUP(DJ190,'Professional Scepticism'!A:B,2,FALSE)</f>
        <v>2</v>
      </c>
      <c r="DU190">
        <f>VLOOKUP(DK190,'Professional Scepticism'!A:B,2,FALSE)</f>
        <v>1</v>
      </c>
      <c r="DV190">
        <f>VLOOKUP(DL190,'Professional Scepticism'!A:B,2,FALSE)</f>
        <v>4</v>
      </c>
      <c r="DW190">
        <f>VLOOKUP(DM190,'Professional Scepticism'!A:B,2,FALSE)</f>
        <v>5</v>
      </c>
      <c r="DX190">
        <f>VLOOKUP(DN190,'Professional Scepticism'!A:B,2,FALSE)</f>
        <v>2</v>
      </c>
      <c r="DY190">
        <f>7-VLOOKUP(CL190,'Professional Scepticism'!A:B,2,FALSE)</f>
        <v>2</v>
      </c>
      <c r="DZ190">
        <f>7-VLOOKUP(CM190,'Professional Scepticism'!A:B,2,FALSE)</f>
        <v>3</v>
      </c>
      <c r="EA190">
        <f>VLOOKUP(CN190,'Professional Scepticism'!A:B,2,FALSE)</f>
        <v>2</v>
      </c>
      <c r="EB190">
        <f>VLOOKUP(CO190,'Professional Scepticism'!A:B,2,FALSE)</f>
        <v>4</v>
      </c>
      <c r="EC190">
        <f>VLOOKUP(CP190,'Professional Scepticism'!A:B,2,FALSE)</f>
        <v>4</v>
      </c>
      <c r="ED190">
        <f>VLOOKUP(CQ190,'Professional Scepticism'!A:B,2,FALSE)</f>
        <v>5</v>
      </c>
      <c r="EE190">
        <f>7-VLOOKUP(CR190,'Professional Scepticism'!A:B,2,FALSE)</f>
        <v>4</v>
      </c>
      <c r="EF190">
        <f>7-VLOOKUP(CS190,'Professional Scepticism'!A:B,2,FALSE)</f>
        <v>1</v>
      </c>
      <c r="EG190">
        <f>VLOOKUP(CT190,'Professional Scepticism'!A:B,2,FALSE)</f>
        <v>5</v>
      </c>
      <c r="EH190">
        <f>7-VLOOKUP(CU190,'Professional Scepticism'!A:B,2,FALSE)</f>
        <v>4</v>
      </c>
      <c r="EI190">
        <f>VLOOKUP(CW190,'Professional Scepticism'!A:B,2,FALSE)</f>
        <v>5</v>
      </c>
      <c r="EJ190">
        <f>VLOOKUP(CX190,'Professional Scepticism'!A:B,2,FALSE)</f>
        <v>1</v>
      </c>
      <c r="EK190">
        <f>VLOOKUP(CY190,'Professional Scepticism'!A:B,2,FALSE)</f>
        <v>4</v>
      </c>
      <c r="EL190">
        <f>VLOOKUP(CZ190,'Professional Scepticism'!A:B,2,FALSE)</f>
        <v>5</v>
      </c>
      <c r="EM190">
        <f>VLOOKUP(DA190,'Professional Scepticism'!A:B,2,FALSE)</f>
        <v>5</v>
      </c>
      <c r="EN190">
        <f>7-VLOOKUP(DB190,'Professional Scepticism'!A:B,2,FALSE)</f>
        <v>3</v>
      </c>
      <c r="EO190">
        <f>7-VLOOKUP(DC190,'Professional Scepticism'!A:B,2,FALSE)</f>
        <v>5</v>
      </c>
      <c r="EP190">
        <f>VLOOKUP(DD190,'Professional Scepticism'!A:B,2,FALSE)</f>
        <v>4</v>
      </c>
      <c r="EQ190">
        <f>VLOOKUP(DE190,'Professional Scepticism'!A:B,2,FALSE)</f>
        <v>4</v>
      </c>
      <c r="ER190">
        <f>VLOOKUP(DF190,'Professional Scepticism'!A:B,2,FALSE)</f>
        <v>5</v>
      </c>
      <c r="ES190">
        <f>VLOOKUP(DH190,'Professional Scepticism'!A:B,2,FALSE)</f>
        <v>5</v>
      </c>
    </row>
    <row r="191" spans="1:149" x14ac:dyDescent="0.2">
      <c r="A191" s="2">
        <f t="shared" si="46"/>
        <v>186</v>
      </c>
      <c r="B191" t="b">
        <v>1</v>
      </c>
      <c r="C191" s="4">
        <v>100</v>
      </c>
      <c r="D191" t="s">
        <v>0</v>
      </c>
      <c r="E191" t="s">
        <v>2</v>
      </c>
      <c r="F191" t="s">
        <v>4</v>
      </c>
      <c r="G191" t="s">
        <v>3</v>
      </c>
      <c r="H191" t="s">
        <v>4</v>
      </c>
      <c r="I191" t="s">
        <v>11</v>
      </c>
      <c r="J191" t="s">
        <v>2</v>
      </c>
      <c r="K191" t="s">
        <v>5</v>
      </c>
      <c r="L191" t="s">
        <v>5</v>
      </c>
      <c r="M191" t="s">
        <v>7</v>
      </c>
      <c r="N191" t="s">
        <v>2</v>
      </c>
      <c r="O191" t="s">
        <v>11</v>
      </c>
      <c r="P191" t="s">
        <v>4</v>
      </c>
      <c r="Q191" t="s">
        <v>5</v>
      </c>
      <c r="R191" t="s">
        <v>6</v>
      </c>
      <c r="S191" t="s">
        <v>2</v>
      </c>
      <c r="T191" t="s">
        <v>1</v>
      </c>
      <c r="U191" t="s">
        <v>1</v>
      </c>
      <c r="V191" t="s">
        <v>7</v>
      </c>
      <c r="W191" t="s">
        <v>2</v>
      </c>
      <c r="X191" t="s">
        <v>1</v>
      </c>
      <c r="Y191" t="s">
        <v>19</v>
      </c>
      <c r="Z191" t="s">
        <v>19</v>
      </c>
      <c r="AA191" t="s">
        <v>9</v>
      </c>
      <c r="AB191" t="s">
        <v>19</v>
      </c>
      <c r="AC191" t="s">
        <v>10</v>
      </c>
      <c r="AD191" t="s">
        <v>9</v>
      </c>
      <c r="AE191" t="s">
        <v>9</v>
      </c>
      <c r="AF191" t="s">
        <v>18</v>
      </c>
      <c r="AG191" t="s">
        <v>11</v>
      </c>
      <c r="AJ191" t="s">
        <v>24</v>
      </c>
      <c r="AK191">
        <f>VLOOKUP(E191,Ethics!A:B,2,FALSE)</f>
        <v>8</v>
      </c>
      <c r="AL191">
        <f>VLOOKUP(P191,Ethics!A:B,2,FALSE)</f>
        <v>7</v>
      </c>
      <c r="AM191">
        <f>VLOOKUP(R191,Ethics!A:B,2,FALSE)</f>
        <v>6</v>
      </c>
      <c r="AN191">
        <f>VLOOKUP(S191,Ethics!A:B,2,FALSE)</f>
        <v>8</v>
      </c>
      <c r="AO191">
        <f>VLOOKUP(T191,Ethics!A:B,2,FALSE)</f>
        <v>9</v>
      </c>
      <c r="AP191">
        <f>VLOOKUP(U191,Ethics!A:B,2,FALSE)</f>
        <v>9</v>
      </c>
      <c r="AQ191">
        <f>VLOOKUP(V191,Ethics!A:B,2,FALSE)</f>
        <v>4</v>
      </c>
      <c r="AR191">
        <f>VLOOKUP(W191,Ethics!A:B,2,FALSE)</f>
        <v>8</v>
      </c>
      <c r="AS191">
        <f>VLOOKUP(X191,Ethics!A:B,2,FALSE)</f>
        <v>9</v>
      </c>
      <c r="AT191">
        <f>VLOOKUP(F191,Ethics!A:B,2,FALSE)</f>
        <v>7</v>
      </c>
      <c r="AU191" s="29" t="str">
        <f t="shared" si="43"/>
        <v>Absolutist</v>
      </c>
      <c r="AV191" s="29">
        <f>VLOOKUP(AU191,Ethics!D:E,2,FALSE)</f>
        <v>2</v>
      </c>
      <c r="AW191" t="str">
        <f t="shared" si="47"/>
        <v>High</v>
      </c>
      <c r="AX191">
        <f t="shared" si="48"/>
        <v>7.5</v>
      </c>
      <c r="AY191">
        <f>VLOOKUP(G191,Ethics!A:B,2,FALSE)</f>
        <v>2</v>
      </c>
      <c r="AZ191">
        <f>VLOOKUP(H191,Ethics!A:B,2,FALSE)</f>
        <v>7</v>
      </c>
      <c r="BA191">
        <f>VLOOKUP(I191,Ethics!A:B,2,FALSE)</f>
        <v>5</v>
      </c>
      <c r="BB191">
        <f>VLOOKUP(J191,Ethics!A:B,2,FALSE)</f>
        <v>8</v>
      </c>
      <c r="BC191">
        <f>VLOOKUP(K191,Ethics!A:B,2,FALSE)</f>
        <v>3</v>
      </c>
      <c r="BD191">
        <f>VLOOKUP(L191,Ethics!A:B,2,FALSE)</f>
        <v>3</v>
      </c>
      <c r="BE191">
        <f>VLOOKUP(M191,Ethics!A:B,2,FALSE)</f>
        <v>4</v>
      </c>
      <c r="BF191">
        <f>VLOOKUP(N191,Ethics!A:B,2,FALSE)</f>
        <v>8</v>
      </c>
      <c r="BG191">
        <f>VLOOKUP(O191,Ethics!A:B,2,FALSE)</f>
        <v>5</v>
      </c>
      <c r="BH191">
        <f>VLOOKUP(Q191,Ethics!A:B,2,FALSE)</f>
        <v>3</v>
      </c>
      <c r="BI191" t="str">
        <f t="shared" si="49"/>
        <v>Low</v>
      </c>
      <c r="BJ191">
        <f t="shared" si="50"/>
        <v>4.8</v>
      </c>
      <c r="BL191">
        <f>VLOOKUP(Y191,'Personality Traits'!A:B,2,FALSE)</f>
        <v>5</v>
      </c>
      <c r="BM191">
        <f>8-VLOOKUP(Z191,'Personality Traits'!A:B,2,FALSE)</f>
        <v>3</v>
      </c>
      <c r="BN191">
        <f>VLOOKUP(AA191,'Personality Traits'!A:B,2,FALSE)</f>
        <v>6</v>
      </c>
      <c r="BO191">
        <f>8-VLOOKUP(AB191,'Personality Traits'!A:B,2,FALSE)</f>
        <v>3</v>
      </c>
      <c r="BP191">
        <f>VLOOKUP(AB191,'Personality Traits'!A:B,2,FALSE)</f>
        <v>5</v>
      </c>
      <c r="BQ191">
        <f>8-VLOOKUP(AD191,'Personality Traits'!A:B,2,FALSE)</f>
        <v>2</v>
      </c>
      <c r="BR191">
        <f>VLOOKUP(AE191,'Personality Traits'!A:B,2,FALSE)</f>
        <v>6</v>
      </c>
      <c r="BS191">
        <f>8-VLOOKUP(AF191,'Personality Traits'!A:B,2,FALSE)</f>
        <v>5</v>
      </c>
      <c r="BT191">
        <f>VLOOKUP(AG191,'Personality Traits'!A:B,2,FALSE)</f>
        <v>4</v>
      </c>
      <c r="BU191" t="e">
        <f>8-VLOOKUP(AJ191,'Personality Traits'!A:B,2,FALSE)</f>
        <v>#N/A</v>
      </c>
      <c r="BV191">
        <f t="shared" si="51"/>
        <v>3.5</v>
      </c>
      <c r="BW191">
        <f t="shared" si="51"/>
        <v>4.5</v>
      </c>
      <c r="BX191">
        <f t="shared" si="51"/>
        <v>5.5</v>
      </c>
      <c r="BY191">
        <f t="shared" si="52"/>
        <v>3.5</v>
      </c>
      <c r="BZ191" t="e">
        <f t="shared" si="52"/>
        <v>#N/A</v>
      </c>
      <c r="CA191" t="s">
        <v>32</v>
      </c>
      <c r="CB191">
        <f>VLOOKUP(CA191,'Level of traineeship or degree'!A:B,2,FALSE)</f>
        <v>3</v>
      </c>
      <c r="CE191" t="s">
        <v>13</v>
      </c>
      <c r="CF191">
        <f>VLOOKUP(CE191,Gender!A:B,2,FALSE)</f>
        <v>0</v>
      </c>
      <c r="CG191" t="s">
        <v>219</v>
      </c>
      <c r="CH191" t="s">
        <v>30</v>
      </c>
      <c r="CI191">
        <v>5</v>
      </c>
      <c r="CK191" t="s">
        <v>26</v>
      </c>
      <c r="CL191" t="s">
        <v>17</v>
      </c>
      <c r="CM191" t="s">
        <v>8</v>
      </c>
      <c r="CN191" t="s">
        <v>9</v>
      </c>
      <c r="CO191" t="s">
        <v>9</v>
      </c>
      <c r="CP191" t="s">
        <v>16</v>
      </c>
      <c r="CQ191" t="s">
        <v>16</v>
      </c>
      <c r="CR191" t="s">
        <v>8</v>
      </c>
      <c r="CS191" t="s">
        <v>8</v>
      </c>
      <c r="CT191" t="s">
        <v>16</v>
      </c>
      <c r="CU191" t="s">
        <v>15</v>
      </c>
      <c r="CV191" t="s">
        <v>9</v>
      </c>
      <c r="CW191" t="s">
        <v>9</v>
      </c>
      <c r="CX191" t="s">
        <v>9</v>
      </c>
      <c r="CY191" t="s">
        <v>9</v>
      </c>
      <c r="CZ191" t="s">
        <v>9</v>
      </c>
      <c r="DA191" t="s">
        <v>15</v>
      </c>
      <c r="DB191" t="s">
        <v>8</v>
      </c>
      <c r="DC191" t="s">
        <v>9</v>
      </c>
      <c r="DD191" t="s">
        <v>16</v>
      </c>
      <c r="DE191" t="s">
        <v>9</v>
      </c>
      <c r="DF191" t="s">
        <v>9</v>
      </c>
      <c r="DG191" t="s">
        <v>9</v>
      </c>
      <c r="DH191" t="s">
        <v>16</v>
      </c>
      <c r="DI191" t="s">
        <v>16</v>
      </c>
      <c r="DJ191" t="s">
        <v>16</v>
      </c>
      <c r="DK191" t="s">
        <v>16</v>
      </c>
      <c r="DL191" t="s">
        <v>15</v>
      </c>
      <c r="DM191" t="s">
        <v>9</v>
      </c>
      <c r="DN191" t="s">
        <v>16</v>
      </c>
      <c r="DO191">
        <f t="shared" si="55"/>
        <v>152</v>
      </c>
      <c r="DP191">
        <f>7-VLOOKUP(CK191,'Professional Scepticism'!A:B,2,FALSE)</f>
        <v>6</v>
      </c>
      <c r="DQ191">
        <f>VLOOKUP(CV191,'Professional Scepticism'!A:B,2,FALSE)</f>
        <v>5</v>
      </c>
      <c r="DR191">
        <f>VLOOKUP(DG191,'Professional Scepticism'!A:B,2,FALSE)</f>
        <v>5</v>
      </c>
      <c r="DS191">
        <f>VLOOKUP(DI191,'Professional Scepticism'!A:B,2,FALSE)</f>
        <v>6</v>
      </c>
      <c r="DT191">
        <f>VLOOKUP(DJ191,'Professional Scepticism'!A:B,2,FALSE)</f>
        <v>6</v>
      </c>
      <c r="DU191">
        <f>VLOOKUP(DK191,'Professional Scepticism'!A:B,2,FALSE)</f>
        <v>6</v>
      </c>
      <c r="DV191">
        <f>VLOOKUP(DL191,'Professional Scepticism'!A:B,2,FALSE)</f>
        <v>4</v>
      </c>
      <c r="DW191">
        <f>VLOOKUP(DM191,'Professional Scepticism'!A:B,2,FALSE)</f>
        <v>5</v>
      </c>
      <c r="DX191">
        <f>VLOOKUP(DN191,'Professional Scepticism'!A:B,2,FALSE)</f>
        <v>6</v>
      </c>
      <c r="DY191">
        <f>7-VLOOKUP(CL191,'Professional Scepticism'!A:B,2,FALSE)</f>
        <v>4</v>
      </c>
      <c r="DZ191">
        <f>7-VLOOKUP(CM191,'Professional Scepticism'!A:B,2,FALSE)</f>
        <v>5</v>
      </c>
      <c r="EA191">
        <f>VLOOKUP(CN191,'Professional Scepticism'!A:B,2,FALSE)</f>
        <v>5</v>
      </c>
      <c r="EB191">
        <f>VLOOKUP(CO191,'Professional Scepticism'!A:B,2,FALSE)</f>
        <v>5</v>
      </c>
      <c r="EC191">
        <f>VLOOKUP(CP191,'Professional Scepticism'!A:B,2,FALSE)</f>
        <v>6</v>
      </c>
      <c r="ED191">
        <f>VLOOKUP(CQ191,'Professional Scepticism'!A:B,2,FALSE)</f>
        <v>6</v>
      </c>
      <c r="EE191">
        <f>7-VLOOKUP(CR191,'Professional Scepticism'!A:B,2,FALSE)</f>
        <v>5</v>
      </c>
      <c r="EF191">
        <f>7-VLOOKUP(CS191,'Professional Scepticism'!A:B,2,FALSE)</f>
        <v>5</v>
      </c>
      <c r="EG191">
        <f>VLOOKUP(CT191,'Professional Scepticism'!A:B,2,FALSE)</f>
        <v>6</v>
      </c>
      <c r="EH191">
        <f>7-VLOOKUP(CU191,'Professional Scepticism'!A:B,2,FALSE)</f>
        <v>3</v>
      </c>
      <c r="EI191">
        <f>VLOOKUP(CW191,'Professional Scepticism'!A:B,2,FALSE)</f>
        <v>5</v>
      </c>
      <c r="EJ191">
        <f>VLOOKUP(CX191,'Professional Scepticism'!A:B,2,FALSE)</f>
        <v>5</v>
      </c>
      <c r="EK191">
        <f>VLOOKUP(CY191,'Professional Scepticism'!A:B,2,FALSE)</f>
        <v>5</v>
      </c>
      <c r="EL191">
        <f>VLOOKUP(CZ191,'Professional Scepticism'!A:B,2,FALSE)</f>
        <v>5</v>
      </c>
      <c r="EM191">
        <f>VLOOKUP(DA191,'Professional Scepticism'!A:B,2,FALSE)</f>
        <v>4</v>
      </c>
      <c r="EN191">
        <f>7-VLOOKUP(DB191,'Professional Scepticism'!A:B,2,FALSE)</f>
        <v>5</v>
      </c>
      <c r="EO191">
        <f>7-VLOOKUP(DC191,'Professional Scepticism'!A:B,2,FALSE)</f>
        <v>2</v>
      </c>
      <c r="EP191">
        <f>VLOOKUP(DD191,'Professional Scepticism'!A:B,2,FALSE)</f>
        <v>6</v>
      </c>
      <c r="EQ191">
        <f>VLOOKUP(DE191,'Professional Scepticism'!A:B,2,FALSE)</f>
        <v>5</v>
      </c>
      <c r="ER191">
        <f>VLOOKUP(DF191,'Professional Scepticism'!A:B,2,FALSE)</f>
        <v>5</v>
      </c>
      <c r="ES191">
        <f>VLOOKUP(DH191,'Professional Scepticism'!A:B,2,FALSE)</f>
        <v>6</v>
      </c>
    </row>
    <row r="192" spans="1:149" x14ac:dyDescent="0.2">
      <c r="A192" s="2">
        <f t="shared" si="46"/>
        <v>187</v>
      </c>
      <c r="B192" t="b">
        <v>1</v>
      </c>
      <c r="C192" s="4">
        <v>100</v>
      </c>
      <c r="D192" t="s">
        <v>0</v>
      </c>
      <c r="E192" t="s">
        <v>1</v>
      </c>
      <c r="F192" t="s">
        <v>11</v>
      </c>
      <c r="G192" t="s">
        <v>5</v>
      </c>
      <c r="H192" t="s">
        <v>1</v>
      </c>
      <c r="I192" t="s">
        <v>1</v>
      </c>
      <c r="J192" t="s">
        <v>1</v>
      </c>
      <c r="K192" t="s">
        <v>1</v>
      </c>
      <c r="L192" t="s">
        <v>1</v>
      </c>
      <c r="M192" t="s">
        <v>11</v>
      </c>
      <c r="N192" t="s">
        <v>4</v>
      </c>
      <c r="O192" t="s">
        <v>3</v>
      </c>
      <c r="P192" t="s">
        <v>11</v>
      </c>
      <c r="Q192" t="s">
        <v>3</v>
      </c>
      <c r="R192" t="s">
        <v>1</v>
      </c>
      <c r="S192" t="s">
        <v>1</v>
      </c>
      <c r="T192" t="s">
        <v>1</v>
      </c>
      <c r="U192" t="s">
        <v>1</v>
      </c>
      <c r="V192" t="s">
        <v>2</v>
      </c>
      <c r="W192" t="s">
        <v>1</v>
      </c>
      <c r="X192" t="s">
        <v>1</v>
      </c>
      <c r="Y192" t="s">
        <v>10</v>
      </c>
      <c r="Z192" t="s">
        <v>19</v>
      </c>
      <c r="AA192" t="s">
        <v>9</v>
      </c>
      <c r="AB192" t="s">
        <v>24</v>
      </c>
      <c r="AC192" t="s">
        <v>9</v>
      </c>
      <c r="AD192" t="s">
        <v>8</v>
      </c>
      <c r="AE192" t="s">
        <v>10</v>
      </c>
      <c r="AF192" t="s">
        <v>24</v>
      </c>
      <c r="AG192" t="s">
        <v>19</v>
      </c>
      <c r="AJ192" t="s">
        <v>24</v>
      </c>
      <c r="AK192">
        <f>VLOOKUP(E192,Ethics!A:B,2,FALSE)</f>
        <v>9</v>
      </c>
      <c r="AL192">
        <f>VLOOKUP(P192,Ethics!A:B,2,FALSE)</f>
        <v>5</v>
      </c>
      <c r="AM192">
        <f>VLOOKUP(R192,Ethics!A:B,2,FALSE)</f>
        <v>9</v>
      </c>
      <c r="AN192">
        <f>VLOOKUP(S192,Ethics!A:B,2,FALSE)</f>
        <v>9</v>
      </c>
      <c r="AO192">
        <f>VLOOKUP(T192,Ethics!A:B,2,FALSE)</f>
        <v>9</v>
      </c>
      <c r="AP192">
        <f>VLOOKUP(U192,Ethics!A:B,2,FALSE)</f>
        <v>9</v>
      </c>
      <c r="AQ192">
        <f>VLOOKUP(V192,Ethics!A:B,2,FALSE)</f>
        <v>8</v>
      </c>
      <c r="AR192">
        <f>VLOOKUP(W192,Ethics!A:B,2,FALSE)</f>
        <v>9</v>
      </c>
      <c r="AS192">
        <f>VLOOKUP(X192,Ethics!A:B,2,FALSE)</f>
        <v>9</v>
      </c>
      <c r="AT192">
        <f>VLOOKUP(F192,Ethics!A:B,2,FALSE)</f>
        <v>5</v>
      </c>
      <c r="AU192" s="29" t="str">
        <f t="shared" ref="AU192" si="58">IF(AND(AW192="High",BI192="High"),"Situationist",FALSE)</f>
        <v>Situationist</v>
      </c>
      <c r="AV192" s="29">
        <f>VLOOKUP(AU192,Ethics!D:E,2,FALSE)</f>
        <v>1</v>
      </c>
      <c r="AW192" t="str">
        <f t="shared" si="47"/>
        <v>High</v>
      </c>
      <c r="AX192">
        <f t="shared" si="48"/>
        <v>8.1</v>
      </c>
      <c r="AY192">
        <f>VLOOKUP(G192,Ethics!A:B,2,FALSE)</f>
        <v>3</v>
      </c>
      <c r="AZ192">
        <f>VLOOKUP(H192,Ethics!A:B,2,FALSE)</f>
        <v>9</v>
      </c>
      <c r="BA192">
        <f>VLOOKUP(I192,Ethics!A:B,2,FALSE)</f>
        <v>9</v>
      </c>
      <c r="BB192">
        <f>VLOOKUP(J192,Ethics!A:B,2,FALSE)</f>
        <v>9</v>
      </c>
      <c r="BC192">
        <f>VLOOKUP(K192,Ethics!A:B,2,FALSE)</f>
        <v>9</v>
      </c>
      <c r="BD192">
        <f>VLOOKUP(L192,Ethics!A:B,2,FALSE)</f>
        <v>9</v>
      </c>
      <c r="BE192">
        <f>VLOOKUP(M192,Ethics!A:B,2,FALSE)</f>
        <v>5</v>
      </c>
      <c r="BF192">
        <f>VLOOKUP(N192,Ethics!A:B,2,FALSE)</f>
        <v>7</v>
      </c>
      <c r="BG192">
        <f>VLOOKUP(O192,Ethics!A:B,2,FALSE)</f>
        <v>2</v>
      </c>
      <c r="BH192">
        <f>VLOOKUP(Q192,Ethics!A:B,2,FALSE)</f>
        <v>2</v>
      </c>
      <c r="BI192" t="str">
        <f t="shared" si="49"/>
        <v>High</v>
      </c>
      <c r="BJ192">
        <f t="shared" si="50"/>
        <v>6.4</v>
      </c>
      <c r="BL192">
        <f>VLOOKUP(Y192,'Personality Traits'!A:B,2,FALSE)</f>
        <v>7</v>
      </c>
      <c r="BM192">
        <f>8-VLOOKUP(Z192,'Personality Traits'!A:B,2,FALSE)</f>
        <v>3</v>
      </c>
      <c r="BN192">
        <f>VLOOKUP(AA192,'Personality Traits'!A:B,2,FALSE)</f>
        <v>6</v>
      </c>
      <c r="BO192" t="e">
        <f>8-VLOOKUP(AB192,'Personality Traits'!A:B,2,FALSE)</f>
        <v>#N/A</v>
      </c>
      <c r="BP192" t="e">
        <f>VLOOKUP(AB192,'Personality Traits'!A:B,2,FALSE)</f>
        <v>#N/A</v>
      </c>
      <c r="BQ192">
        <f>8-VLOOKUP(AD192,'Personality Traits'!A:B,2,FALSE)</f>
        <v>6</v>
      </c>
      <c r="BR192">
        <f>VLOOKUP(AE192,'Personality Traits'!A:B,2,FALSE)</f>
        <v>7</v>
      </c>
      <c r="BS192" t="e">
        <f>8-VLOOKUP(AF192,'Personality Traits'!A:B,2,FALSE)</f>
        <v>#N/A</v>
      </c>
      <c r="BT192">
        <f>VLOOKUP(AG192,'Personality Traits'!A:B,2,FALSE)</f>
        <v>5</v>
      </c>
      <c r="BU192" t="e">
        <f>8-VLOOKUP(AJ192,'Personality Traits'!A:B,2,FALSE)</f>
        <v>#N/A</v>
      </c>
      <c r="BV192">
        <f t="shared" si="51"/>
        <v>6.5</v>
      </c>
      <c r="BW192">
        <f t="shared" si="51"/>
        <v>5</v>
      </c>
      <c r="BX192" t="e">
        <f t="shared" si="51"/>
        <v>#N/A</v>
      </c>
      <c r="BY192" t="e">
        <f t="shared" si="52"/>
        <v>#N/A</v>
      </c>
      <c r="BZ192" t="e">
        <f t="shared" si="52"/>
        <v>#N/A</v>
      </c>
      <c r="CA192" t="s">
        <v>27</v>
      </c>
      <c r="CB192">
        <f>VLOOKUP(CA192,'Level of traineeship or degree'!A:B,2,FALSE)</f>
        <v>2</v>
      </c>
      <c r="CE192" t="s">
        <v>13</v>
      </c>
      <c r="CF192">
        <f>VLOOKUP(CE192,Gender!A:B,2,FALSE)</f>
        <v>0</v>
      </c>
      <c r="CH192" t="s">
        <v>39</v>
      </c>
      <c r="CI192">
        <f>VLOOKUP(CH192,Culture!A:B,2,FALSE)</f>
        <v>5</v>
      </c>
      <c r="CK192" t="s">
        <v>8</v>
      </c>
      <c r="CL192" t="s">
        <v>17</v>
      </c>
      <c r="CM192" t="s">
        <v>8</v>
      </c>
      <c r="CN192" t="s">
        <v>17</v>
      </c>
      <c r="CO192" t="s">
        <v>9</v>
      </c>
      <c r="CP192" t="s">
        <v>16</v>
      </c>
      <c r="CQ192" t="s">
        <v>16</v>
      </c>
      <c r="CR192" t="s">
        <v>15</v>
      </c>
      <c r="CS192" t="s">
        <v>15</v>
      </c>
      <c r="CT192" t="s">
        <v>9</v>
      </c>
      <c r="CU192" t="s">
        <v>15</v>
      </c>
      <c r="CV192" t="s">
        <v>17</v>
      </c>
      <c r="CW192" t="s">
        <v>15</v>
      </c>
      <c r="CX192" t="s">
        <v>8</v>
      </c>
      <c r="CY192" t="s">
        <v>15</v>
      </c>
      <c r="CZ192" t="s">
        <v>16</v>
      </c>
      <c r="DA192" t="s">
        <v>15</v>
      </c>
      <c r="DB192" t="s">
        <v>8</v>
      </c>
      <c r="DC192" t="s">
        <v>16</v>
      </c>
      <c r="DD192" t="s">
        <v>15</v>
      </c>
      <c r="DE192" t="s">
        <v>15</v>
      </c>
      <c r="DF192" t="s">
        <v>16</v>
      </c>
      <c r="DG192" t="s">
        <v>15</v>
      </c>
      <c r="DH192" t="s">
        <v>15</v>
      </c>
      <c r="DI192" t="s">
        <v>16</v>
      </c>
      <c r="DJ192" t="s">
        <v>16</v>
      </c>
      <c r="DK192" t="s">
        <v>15</v>
      </c>
      <c r="DL192" t="s">
        <v>17</v>
      </c>
      <c r="DM192" t="s">
        <v>16</v>
      </c>
      <c r="DN192" t="s">
        <v>15</v>
      </c>
      <c r="DO192">
        <f t="shared" si="55"/>
        <v>128</v>
      </c>
      <c r="DP192">
        <f>7-VLOOKUP(CK192,'Professional Scepticism'!A:B,2,FALSE)</f>
        <v>5</v>
      </c>
      <c r="DQ192">
        <f>VLOOKUP(CV192,'Professional Scepticism'!A:B,2,FALSE)</f>
        <v>3</v>
      </c>
      <c r="DR192">
        <f>VLOOKUP(DG192,'Professional Scepticism'!A:B,2,FALSE)</f>
        <v>4</v>
      </c>
      <c r="DS192">
        <f>VLOOKUP(DI192,'Professional Scepticism'!A:B,2,FALSE)</f>
        <v>6</v>
      </c>
      <c r="DT192">
        <f>VLOOKUP(DJ192,'Professional Scepticism'!A:B,2,FALSE)</f>
        <v>6</v>
      </c>
      <c r="DU192">
        <f>VLOOKUP(DK192,'Professional Scepticism'!A:B,2,FALSE)</f>
        <v>4</v>
      </c>
      <c r="DV192">
        <f>VLOOKUP(DL192,'Professional Scepticism'!A:B,2,FALSE)</f>
        <v>3</v>
      </c>
      <c r="DW192">
        <f>VLOOKUP(DM192,'Professional Scepticism'!A:B,2,FALSE)</f>
        <v>6</v>
      </c>
      <c r="DX192">
        <f>VLOOKUP(DN192,'Professional Scepticism'!A:B,2,FALSE)</f>
        <v>4</v>
      </c>
      <c r="DY192">
        <f>7-VLOOKUP(CL192,'Professional Scepticism'!A:B,2,FALSE)</f>
        <v>4</v>
      </c>
      <c r="DZ192">
        <f>7-VLOOKUP(CM192,'Professional Scepticism'!A:B,2,FALSE)</f>
        <v>5</v>
      </c>
      <c r="EA192">
        <f>VLOOKUP(CN192,'Professional Scepticism'!A:B,2,FALSE)</f>
        <v>3</v>
      </c>
      <c r="EB192">
        <f>VLOOKUP(CO192,'Professional Scepticism'!A:B,2,FALSE)</f>
        <v>5</v>
      </c>
      <c r="EC192">
        <f>VLOOKUP(CP192,'Professional Scepticism'!A:B,2,FALSE)</f>
        <v>6</v>
      </c>
      <c r="ED192">
        <f>VLOOKUP(CQ192,'Professional Scepticism'!A:B,2,FALSE)</f>
        <v>6</v>
      </c>
      <c r="EE192">
        <f>7-VLOOKUP(CR192,'Professional Scepticism'!A:B,2,FALSE)</f>
        <v>3</v>
      </c>
      <c r="EF192">
        <f>7-VLOOKUP(CS192,'Professional Scepticism'!A:B,2,FALSE)</f>
        <v>3</v>
      </c>
      <c r="EG192">
        <f>VLOOKUP(CT192,'Professional Scepticism'!A:B,2,FALSE)</f>
        <v>5</v>
      </c>
      <c r="EH192">
        <f>7-VLOOKUP(CU192,'Professional Scepticism'!A:B,2,FALSE)</f>
        <v>3</v>
      </c>
      <c r="EI192">
        <f>VLOOKUP(CW192,'Professional Scepticism'!A:B,2,FALSE)</f>
        <v>4</v>
      </c>
      <c r="EJ192">
        <f>VLOOKUP(CX192,'Professional Scepticism'!A:B,2,FALSE)</f>
        <v>2</v>
      </c>
      <c r="EK192">
        <f>VLOOKUP(CY192,'Professional Scepticism'!A:B,2,FALSE)</f>
        <v>4</v>
      </c>
      <c r="EL192">
        <f>VLOOKUP(CZ192,'Professional Scepticism'!A:B,2,FALSE)</f>
        <v>6</v>
      </c>
      <c r="EM192">
        <f>VLOOKUP(DA192,'Professional Scepticism'!A:B,2,FALSE)</f>
        <v>4</v>
      </c>
      <c r="EN192">
        <f>7-VLOOKUP(DB192,'Professional Scepticism'!A:B,2,FALSE)</f>
        <v>5</v>
      </c>
      <c r="EO192">
        <f>7-VLOOKUP(DC192,'Professional Scepticism'!A:B,2,FALSE)</f>
        <v>1</v>
      </c>
      <c r="EP192">
        <f>VLOOKUP(DD192,'Professional Scepticism'!A:B,2,FALSE)</f>
        <v>4</v>
      </c>
      <c r="EQ192">
        <f>VLOOKUP(DE192,'Professional Scepticism'!A:B,2,FALSE)</f>
        <v>4</v>
      </c>
      <c r="ER192">
        <f>VLOOKUP(DF192,'Professional Scepticism'!A:B,2,FALSE)</f>
        <v>6</v>
      </c>
      <c r="ES192">
        <f>VLOOKUP(DH192,'Professional Scepticism'!A:B,2,FALSE)</f>
        <v>4</v>
      </c>
    </row>
    <row r="193" spans="1:149" x14ac:dyDescent="0.2">
      <c r="A193" s="2">
        <f t="shared" si="46"/>
        <v>188</v>
      </c>
      <c r="B193" t="b">
        <v>1</v>
      </c>
      <c r="C193" s="4">
        <v>100</v>
      </c>
      <c r="D193" t="s">
        <v>0</v>
      </c>
      <c r="E193" t="s">
        <v>1</v>
      </c>
      <c r="F193" t="s">
        <v>2</v>
      </c>
      <c r="G193" t="s">
        <v>3</v>
      </c>
      <c r="H193" t="s">
        <v>4</v>
      </c>
      <c r="I193" t="s">
        <v>2</v>
      </c>
      <c r="J193" t="s">
        <v>2</v>
      </c>
      <c r="K193" t="s">
        <v>23</v>
      </c>
      <c r="L193" t="s">
        <v>2</v>
      </c>
      <c r="M193" t="s">
        <v>5</v>
      </c>
      <c r="N193" t="s">
        <v>5</v>
      </c>
      <c r="O193" t="s">
        <v>3</v>
      </c>
      <c r="P193" t="s">
        <v>1</v>
      </c>
      <c r="Q193" t="s">
        <v>2</v>
      </c>
      <c r="R193" t="s">
        <v>1</v>
      </c>
      <c r="S193" t="s">
        <v>1</v>
      </c>
      <c r="T193" t="s">
        <v>1</v>
      </c>
      <c r="U193" t="s">
        <v>1</v>
      </c>
      <c r="V193" t="s">
        <v>23</v>
      </c>
      <c r="W193" t="s">
        <v>1</v>
      </c>
      <c r="X193" t="s">
        <v>1</v>
      </c>
      <c r="Y193" t="s">
        <v>24</v>
      </c>
      <c r="Z193" t="s">
        <v>18</v>
      </c>
      <c r="AA193" t="s">
        <v>19</v>
      </c>
      <c r="AB193" t="s">
        <v>9</v>
      </c>
      <c r="AC193" t="s">
        <v>18</v>
      </c>
      <c r="AD193" t="s">
        <v>10</v>
      </c>
      <c r="AE193" t="s">
        <v>9</v>
      </c>
      <c r="AF193" t="s">
        <v>8</v>
      </c>
      <c r="AG193" t="s">
        <v>19</v>
      </c>
      <c r="AJ193" t="s">
        <v>10</v>
      </c>
      <c r="AK193">
        <f>VLOOKUP(E193,Ethics!A:B,2,FALSE)</f>
        <v>9</v>
      </c>
      <c r="AL193">
        <f>VLOOKUP(P193,Ethics!A:B,2,FALSE)</f>
        <v>9</v>
      </c>
      <c r="AM193">
        <f>VLOOKUP(R193,Ethics!A:B,2,FALSE)</f>
        <v>9</v>
      </c>
      <c r="AN193">
        <f>VLOOKUP(S193,Ethics!A:B,2,FALSE)</f>
        <v>9</v>
      </c>
      <c r="AO193">
        <f>VLOOKUP(T193,Ethics!A:B,2,FALSE)</f>
        <v>9</v>
      </c>
      <c r="AP193">
        <f>VLOOKUP(U193,Ethics!A:B,2,FALSE)</f>
        <v>9</v>
      </c>
      <c r="AQ193">
        <f>VLOOKUP(V193,Ethics!A:B,2,FALSE)</f>
        <v>1</v>
      </c>
      <c r="AR193">
        <f>VLOOKUP(W193,Ethics!A:B,2,FALSE)</f>
        <v>9</v>
      </c>
      <c r="AS193">
        <f>VLOOKUP(X193,Ethics!A:B,2,FALSE)</f>
        <v>9</v>
      </c>
      <c r="AT193">
        <f>VLOOKUP(F193,Ethics!A:B,2,FALSE)</f>
        <v>8</v>
      </c>
      <c r="AU193" s="29" t="str">
        <f t="shared" si="43"/>
        <v>Absolutist</v>
      </c>
      <c r="AV193" s="29">
        <f>VLOOKUP(AU193,Ethics!D:E,2,FALSE)</f>
        <v>2</v>
      </c>
      <c r="AW193" t="str">
        <f t="shared" si="47"/>
        <v>High</v>
      </c>
      <c r="AX193">
        <f t="shared" si="48"/>
        <v>8.1</v>
      </c>
      <c r="AY193">
        <f>VLOOKUP(G193,Ethics!A:B,2,FALSE)</f>
        <v>2</v>
      </c>
      <c r="AZ193">
        <f>VLOOKUP(H193,Ethics!A:B,2,FALSE)</f>
        <v>7</v>
      </c>
      <c r="BA193">
        <f>VLOOKUP(I193,Ethics!A:B,2,FALSE)</f>
        <v>8</v>
      </c>
      <c r="BB193">
        <f>VLOOKUP(J193,Ethics!A:B,2,FALSE)</f>
        <v>8</v>
      </c>
      <c r="BC193">
        <f>VLOOKUP(K193,Ethics!A:B,2,FALSE)</f>
        <v>1</v>
      </c>
      <c r="BD193">
        <f>VLOOKUP(L193,Ethics!A:B,2,FALSE)</f>
        <v>8</v>
      </c>
      <c r="BE193">
        <f>VLOOKUP(M193,Ethics!A:B,2,FALSE)</f>
        <v>3</v>
      </c>
      <c r="BF193">
        <f>VLOOKUP(N193,Ethics!A:B,2,FALSE)</f>
        <v>3</v>
      </c>
      <c r="BG193">
        <f>VLOOKUP(O193,Ethics!A:B,2,FALSE)</f>
        <v>2</v>
      </c>
      <c r="BH193">
        <f>VLOOKUP(Q193,Ethics!A:B,2,FALSE)</f>
        <v>8</v>
      </c>
      <c r="BI193" t="str">
        <f t="shared" si="49"/>
        <v>Low</v>
      </c>
      <c r="BJ193">
        <f t="shared" si="50"/>
        <v>5</v>
      </c>
      <c r="BL193" t="e">
        <f>VLOOKUP(Y193,'Personality Traits'!A:B,2,FALSE)</f>
        <v>#N/A</v>
      </c>
      <c r="BM193">
        <f>8-VLOOKUP(Z193,'Personality Traits'!A:B,2,FALSE)</f>
        <v>5</v>
      </c>
      <c r="BN193">
        <f>VLOOKUP(AA193,'Personality Traits'!A:B,2,FALSE)</f>
        <v>5</v>
      </c>
      <c r="BO193">
        <f>8-VLOOKUP(AB193,'Personality Traits'!A:B,2,FALSE)</f>
        <v>2</v>
      </c>
      <c r="BP193">
        <f>VLOOKUP(AB193,'Personality Traits'!A:B,2,FALSE)</f>
        <v>6</v>
      </c>
      <c r="BQ193">
        <f>8-VLOOKUP(AD193,'Personality Traits'!A:B,2,FALSE)</f>
        <v>1</v>
      </c>
      <c r="BR193">
        <f>VLOOKUP(AE193,'Personality Traits'!A:B,2,FALSE)</f>
        <v>6</v>
      </c>
      <c r="BS193">
        <f>8-VLOOKUP(AF193,'Personality Traits'!A:B,2,FALSE)</f>
        <v>6</v>
      </c>
      <c r="BT193">
        <f>VLOOKUP(AG193,'Personality Traits'!A:B,2,FALSE)</f>
        <v>5</v>
      </c>
      <c r="BU193">
        <f>8-VLOOKUP(AJ193,'Personality Traits'!A:B,2,FALSE)</f>
        <v>1</v>
      </c>
      <c r="BV193" t="e">
        <f t="shared" si="51"/>
        <v>#N/A</v>
      </c>
      <c r="BW193">
        <f t="shared" si="51"/>
        <v>5.5</v>
      </c>
      <c r="BX193">
        <f t="shared" si="51"/>
        <v>5.5</v>
      </c>
      <c r="BY193">
        <f t="shared" si="52"/>
        <v>3.5</v>
      </c>
      <c r="BZ193">
        <f t="shared" si="52"/>
        <v>3.5</v>
      </c>
      <c r="CA193" t="s">
        <v>27</v>
      </c>
      <c r="CB193">
        <f>VLOOKUP(CA193,'Level of traineeship or degree'!A:B,2,FALSE)</f>
        <v>2</v>
      </c>
      <c r="CE193" t="s">
        <v>13</v>
      </c>
      <c r="CF193">
        <f>VLOOKUP(CE193,Gender!A:B,2,FALSE)</f>
        <v>0</v>
      </c>
      <c r="CG193" t="s">
        <v>36</v>
      </c>
      <c r="CH193" t="s">
        <v>30</v>
      </c>
      <c r="CI193">
        <v>5</v>
      </c>
      <c r="CK193" t="s">
        <v>8</v>
      </c>
      <c r="CL193" t="s">
        <v>17</v>
      </c>
      <c r="CM193" t="s">
        <v>8</v>
      </c>
      <c r="CN193" t="s">
        <v>8</v>
      </c>
      <c r="CO193" t="s">
        <v>15</v>
      </c>
      <c r="CP193" t="s">
        <v>9</v>
      </c>
      <c r="CQ193" t="s">
        <v>15</v>
      </c>
      <c r="CR193" t="s">
        <v>8</v>
      </c>
      <c r="CS193" t="s">
        <v>9</v>
      </c>
      <c r="CT193" t="s">
        <v>9</v>
      </c>
      <c r="CU193" t="s">
        <v>9</v>
      </c>
      <c r="CV193" t="s">
        <v>17</v>
      </c>
      <c r="CW193" t="s">
        <v>16</v>
      </c>
      <c r="CX193" t="s">
        <v>8</v>
      </c>
      <c r="CY193" t="s">
        <v>9</v>
      </c>
      <c r="CZ193" t="s">
        <v>15</v>
      </c>
      <c r="DA193" t="s">
        <v>15</v>
      </c>
      <c r="DB193" t="s">
        <v>15</v>
      </c>
      <c r="DC193" t="s">
        <v>17</v>
      </c>
      <c r="DD193" t="s">
        <v>9</v>
      </c>
      <c r="DE193" t="s">
        <v>15</v>
      </c>
      <c r="DF193" t="s">
        <v>17</v>
      </c>
      <c r="DG193" t="s">
        <v>15</v>
      </c>
      <c r="DH193" t="s">
        <v>15</v>
      </c>
      <c r="DI193" t="s">
        <v>17</v>
      </c>
      <c r="DJ193" t="s">
        <v>15</v>
      </c>
      <c r="DK193" t="s">
        <v>8</v>
      </c>
      <c r="DL193" t="s">
        <v>9</v>
      </c>
      <c r="DM193" t="s">
        <v>15</v>
      </c>
      <c r="DN193" t="s">
        <v>9</v>
      </c>
      <c r="DO193">
        <f t="shared" si="55"/>
        <v>117</v>
      </c>
      <c r="DP193">
        <f>7-VLOOKUP(CK193,'Professional Scepticism'!A:B,2,FALSE)</f>
        <v>5</v>
      </c>
      <c r="DQ193">
        <f>VLOOKUP(CV193,'Professional Scepticism'!A:B,2,FALSE)</f>
        <v>3</v>
      </c>
      <c r="DR193">
        <f>VLOOKUP(DG193,'Professional Scepticism'!A:B,2,FALSE)</f>
        <v>4</v>
      </c>
      <c r="DS193">
        <f>VLOOKUP(DI193,'Professional Scepticism'!A:B,2,FALSE)</f>
        <v>3</v>
      </c>
      <c r="DT193">
        <f>VLOOKUP(DJ193,'Professional Scepticism'!A:B,2,FALSE)</f>
        <v>4</v>
      </c>
      <c r="DU193">
        <f>VLOOKUP(DK193,'Professional Scepticism'!A:B,2,FALSE)</f>
        <v>2</v>
      </c>
      <c r="DV193">
        <f>VLOOKUP(DL193,'Professional Scepticism'!A:B,2,FALSE)</f>
        <v>5</v>
      </c>
      <c r="DW193">
        <f>VLOOKUP(DM193,'Professional Scepticism'!A:B,2,FALSE)</f>
        <v>4</v>
      </c>
      <c r="DX193">
        <f>VLOOKUP(DN193,'Professional Scepticism'!A:B,2,FALSE)</f>
        <v>5</v>
      </c>
      <c r="DY193">
        <f>7-VLOOKUP(CL193,'Professional Scepticism'!A:B,2,FALSE)</f>
        <v>4</v>
      </c>
      <c r="DZ193">
        <f>7-VLOOKUP(CM193,'Professional Scepticism'!A:B,2,FALSE)</f>
        <v>5</v>
      </c>
      <c r="EA193">
        <f>VLOOKUP(CN193,'Professional Scepticism'!A:B,2,FALSE)</f>
        <v>2</v>
      </c>
      <c r="EB193">
        <f>VLOOKUP(CO193,'Professional Scepticism'!A:B,2,FALSE)</f>
        <v>4</v>
      </c>
      <c r="EC193">
        <f>VLOOKUP(CP193,'Professional Scepticism'!A:B,2,FALSE)</f>
        <v>5</v>
      </c>
      <c r="ED193">
        <f>VLOOKUP(CQ193,'Professional Scepticism'!A:B,2,FALSE)</f>
        <v>4</v>
      </c>
      <c r="EE193">
        <f>7-VLOOKUP(CR193,'Professional Scepticism'!A:B,2,FALSE)</f>
        <v>5</v>
      </c>
      <c r="EF193">
        <f>7-VLOOKUP(CS193,'Professional Scepticism'!A:B,2,FALSE)</f>
        <v>2</v>
      </c>
      <c r="EG193">
        <f>VLOOKUP(CT193,'Professional Scepticism'!A:B,2,FALSE)</f>
        <v>5</v>
      </c>
      <c r="EH193">
        <f>7-VLOOKUP(CU193,'Professional Scepticism'!A:B,2,FALSE)</f>
        <v>2</v>
      </c>
      <c r="EI193">
        <f>VLOOKUP(CW193,'Professional Scepticism'!A:B,2,FALSE)</f>
        <v>6</v>
      </c>
      <c r="EJ193">
        <f>VLOOKUP(CX193,'Professional Scepticism'!A:B,2,FALSE)</f>
        <v>2</v>
      </c>
      <c r="EK193">
        <f>VLOOKUP(CY193,'Professional Scepticism'!A:B,2,FALSE)</f>
        <v>5</v>
      </c>
      <c r="EL193">
        <f>VLOOKUP(CZ193,'Professional Scepticism'!A:B,2,FALSE)</f>
        <v>4</v>
      </c>
      <c r="EM193">
        <f>VLOOKUP(DA193,'Professional Scepticism'!A:B,2,FALSE)</f>
        <v>4</v>
      </c>
      <c r="EN193">
        <f>7-VLOOKUP(DB193,'Professional Scepticism'!A:B,2,FALSE)</f>
        <v>3</v>
      </c>
      <c r="EO193">
        <f>7-VLOOKUP(DC193,'Professional Scepticism'!A:B,2,FALSE)</f>
        <v>4</v>
      </c>
      <c r="EP193">
        <f>VLOOKUP(DD193,'Professional Scepticism'!A:B,2,FALSE)</f>
        <v>5</v>
      </c>
      <c r="EQ193">
        <f>VLOOKUP(DE193,'Professional Scepticism'!A:B,2,FALSE)</f>
        <v>4</v>
      </c>
      <c r="ER193">
        <f>VLOOKUP(DF193,'Professional Scepticism'!A:B,2,FALSE)</f>
        <v>3</v>
      </c>
      <c r="ES193">
        <f>VLOOKUP(DH193,'Professional Scepticism'!A:B,2,FALSE)</f>
        <v>4</v>
      </c>
    </row>
    <row r="194" spans="1:149" x14ac:dyDescent="0.2">
      <c r="A194" s="2">
        <f t="shared" si="46"/>
        <v>189</v>
      </c>
      <c r="B194" t="b">
        <v>1</v>
      </c>
      <c r="C194" s="4">
        <v>100</v>
      </c>
      <c r="D194" t="s">
        <v>0</v>
      </c>
      <c r="E194" t="s">
        <v>1</v>
      </c>
      <c r="F194" t="s">
        <v>4</v>
      </c>
      <c r="G194" t="s">
        <v>3</v>
      </c>
      <c r="H194" t="s">
        <v>2</v>
      </c>
      <c r="I194" t="s">
        <v>2</v>
      </c>
      <c r="J194" t="s">
        <v>11</v>
      </c>
      <c r="K194" t="s">
        <v>6</v>
      </c>
      <c r="L194" t="s">
        <v>3</v>
      </c>
      <c r="M194" t="s">
        <v>7</v>
      </c>
      <c r="N194" t="s">
        <v>6</v>
      </c>
      <c r="O194" t="s">
        <v>6</v>
      </c>
      <c r="P194" t="s">
        <v>7</v>
      </c>
      <c r="Q194" t="s">
        <v>4</v>
      </c>
      <c r="R194" t="s">
        <v>11</v>
      </c>
      <c r="S194" t="s">
        <v>1</v>
      </c>
      <c r="T194" t="s">
        <v>2</v>
      </c>
      <c r="U194" t="s">
        <v>11</v>
      </c>
      <c r="V194" t="s">
        <v>23</v>
      </c>
      <c r="W194" t="s">
        <v>2</v>
      </c>
      <c r="X194" t="s">
        <v>6</v>
      </c>
      <c r="Y194" t="s">
        <v>8</v>
      </c>
      <c r="Z194" t="s">
        <v>8</v>
      </c>
      <c r="AA194" t="s">
        <v>11</v>
      </c>
      <c r="AB194" t="s">
        <v>9</v>
      </c>
      <c r="AC194" t="s">
        <v>9</v>
      </c>
      <c r="AD194" t="s">
        <v>19</v>
      </c>
      <c r="AE194" t="s">
        <v>9</v>
      </c>
      <c r="AF194" t="s">
        <v>11</v>
      </c>
      <c r="AG194" t="s">
        <v>19</v>
      </c>
      <c r="AJ194" t="s">
        <v>9</v>
      </c>
      <c r="AK194">
        <f>VLOOKUP(E194,Ethics!A:B,2,FALSE)</f>
        <v>9</v>
      </c>
      <c r="AL194">
        <f>VLOOKUP(P194,Ethics!A:B,2,FALSE)</f>
        <v>4</v>
      </c>
      <c r="AM194">
        <f>VLOOKUP(R194,Ethics!A:B,2,FALSE)</f>
        <v>5</v>
      </c>
      <c r="AN194">
        <f>VLOOKUP(S194,Ethics!A:B,2,FALSE)</f>
        <v>9</v>
      </c>
      <c r="AO194">
        <f>VLOOKUP(T194,Ethics!A:B,2,FALSE)</f>
        <v>8</v>
      </c>
      <c r="AP194">
        <f>VLOOKUP(U194,Ethics!A:B,2,FALSE)</f>
        <v>5</v>
      </c>
      <c r="AQ194">
        <f>VLOOKUP(V194,Ethics!A:B,2,FALSE)</f>
        <v>1</v>
      </c>
      <c r="AR194">
        <f>VLOOKUP(W194,Ethics!A:B,2,FALSE)</f>
        <v>8</v>
      </c>
      <c r="AS194">
        <f>VLOOKUP(X194,Ethics!A:B,2,FALSE)</f>
        <v>6</v>
      </c>
      <c r="AT194">
        <f>VLOOKUP(F194,Ethics!A:B,2,FALSE)</f>
        <v>7</v>
      </c>
      <c r="AU194" s="29" t="str">
        <f>IF(AND(AW194="High",BI194="High"),"Situationist",FALSE)</f>
        <v>Situationist</v>
      </c>
      <c r="AV194" s="29">
        <f>VLOOKUP(AU194,Ethics!D:E,2,FALSE)</f>
        <v>1</v>
      </c>
      <c r="AW194" t="str">
        <f t="shared" si="47"/>
        <v>High</v>
      </c>
      <c r="AX194">
        <f t="shared" si="48"/>
        <v>6.2</v>
      </c>
      <c r="AY194">
        <f>VLOOKUP(G194,Ethics!A:B,2,FALSE)</f>
        <v>2</v>
      </c>
      <c r="AZ194">
        <f>VLOOKUP(H194,Ethics!A:B,2,FALSE)</f>
        <v>8</v>
      </c>
      <c r="BA194">
        <f>VLOOKUP(I194,Ethics!A:B,2,FALSE)</f>
        <v>8</v>
      </c>
      <c r="BB194">
        <f>VLOOKUP(J194,Ethics!A:B,2,FALSE)</f>
        <v>5</v>
      </c>
      <c r="BC194">
        <f>VLOOKUP(K194,Ethics!A:B,2,FALSE)</f>
        <v>6</v>
      </c>
      <c r="BD194">
        <f>VLOOKUP(L194,Ethics!A:B,2,FALSE)</f>
        <v>2</v>
      </c>
      <c r="BE194">
        <f>VLOOKUP(M194,Ethics!A:B,2,FALSE)</f>
        <v>4</v>
      </c>
      <c r="BF194">
        <f>VLOOKUP(N194,Ethics!A:B,2,FALSE)</f>
        <v>6</v>
      </c>
      <c r="BG194">
        <f>VLOOKUP(O194,Ethics!A:B,2,FALSE)</f>
        <v>6</v>
      </c>
      <c r="BH194">
        <f>VLOOKUP(Q194,Ethics!A:B,2,FALSE)</f>
        <v>7</v>
      </c>
      <c r="BI194" t="str">
        <f t="shared" si="49"/>
        <v>High</v>
      </c>
      <c r="BJ194">
        <f t="shared" si="50"/>
        <v>5.4</v>
      </c>
      <c r="BL194">
        <f>VLOOKUP(Y194,'Personality Traits'!A:B,2,FALSE)</f>
        <v>2</v>
      </c>
      <c r="BM194">
        <f>8-VLOOKUP(Z194,'Personality Traits'!A:B,2,FALSE)</f>
        <v>6</v>
      </c>
      <c r="BN194">
        <f>VLOOKUP(AA194,'Personality Traits'!A:B,2,FALSE)</f>
        <v>4</v>
      </c>
      <c r="BO194">
        <f>8-VLOOKUP(AB194,'Personality Traits'!A:B,2,FALSE)</f>
        <v>2</v>
      </c>
      <c r="BP194">
        <f>VLOOKUP(AB194,'Personality Traits'!A:B,2,FALSE)</f>
        <v>6</v>
      </c>
      <c r="BQ194">
        <f>8-VLOOKUP(AD194,'Personality Traits'!A:B,2,FALSE)</f>
        <v>3</v>
      </c>
      <c r="BR194">
        <f>VLOOKUP(AE194,'Personality Traits'!A:B,2,FALSE)</f>
        <v>6</v>
      </c>
      <c r="BS194">
        <f>8-VLOOKUP(AF194,'Personality Traits'!A:B,2,FALSE)</f>
        <v>4</v>
      </c>
      <c r="BT194">
        <f>VLOOKUP(AG194,'Personality Traits'!A:B,2,FALSE)</f>
        <v>5</v>
      </c>
      <c r="BU194">
        <f>8-VLOOKUP(AJ194,'Personality Traits'!A:B,2,FALSE)</f>
        <v>2</v>
      </c>
      <c r="BV194">
        <f t="shared" si="51"/>
        <v>2.5</v>
      </c>
      <c r="BW194">
        <f t="shared" si="51"/>
        <v>6</v>
      </c>
      <c r="BX194">
        <f t="shared" si="51"/>
        <v>4</v>
      </c>
      <c r="BY194">
        <f t="shared" si="52"/>
        <v>3.5</v>
      </c>
      <c r="BZ194">
        <f t="shared" si="52"/>
        <v>4</v>
      </c>
      <c r="CA194" t="s">
        <v>32</v>
      </c>
      <c r="CB194">
        <f>VLOOKUP(CA194,'Level of traineeship or degree'!A:B,2,FALSE)</f>
        <v>3</v>
      </c>
      <c r="CE194" t="s">
        <v>13</v>
      </c>
      <c r="CF194">
        <f>VLOOKUP(CE194,Gender!A:B,2,FALSE)</f>
        <v>0</v>
      </c>
      <c r="CG194" t="s">
        <v>36</v>
      </c>
      <c r="CH194" t="s">
        <v>30</v>
      </c>
      <c r="CI194">
        <v>5</v>
      </c>
      <c r="CK194" t="s">
        <v>15</v>
      </c>
      <c r="CL194" t="s">
        <v>9</v>
      </c>
      <c r="CM194" t="s">
        <v>17</v>
      </c>
      <c r="CN194" t="s">
        <v>15</v>
      </c>
      <c r="CO194" t="s">
        <v>17</v>
      </c>
      <c r="CP194" t="s">
        <v>9</v>
      </c>
      <c r="CQ194" t="s">
        <v>15</v>
      </c>
      <c r="CR194" t="s">
        <v>15</v>
      </c>
      <c r="CS194" t="s">
        <v>17</v>
      </c>
      <c r="CT194" t="s">
        <v>16</v>
      </c>
      <c r="CU194" t="s">
        <v>15</v>
      </c>
      <c r="CV194" t="s">
        <v>15</v>
      </c>
      <c r="CW194" t="s">
        <v>9</v>
      </c>
      <c r="CX194" t="s">
        <v>15</v>
      </c>
      <c r="CY194" t="s">
        <v>15</v>
      </c>
      <c r="CZ194" t="s">
        <v>17</v>
      </c>
      <c r="DA194" t="s">
        <v>8</v>
      </c>
      <c r="DB194" t="s">
        <v>8</v>
      </c>
      <c r="DC194" t="s">
        <v>8</v>
      </c>
      <c r="DD194" t="s">
        <v>15</v>
      </c>
      <c r="DE194" t="s">
        <v>17</v>
      </c>
      <c r="DF194" t="s">
        <v>15</v>
      </c>
      <c r="DG194" t="s">
        <v>17</v>
      </c>
      <c r="DH194" t="s">
        <v>8</v>
      </c>
      <c r="DI194" t="s">
        <v>8</v>
      </c>
      <c r="DJ194" t="s">
        <v>17</v>
      </c>
      <c r="DK194" t="s">
        <v>17</v>
      </c>
      <c r="DL194" t="s">
        <v>8</v>
      </c>
      <c r="DM194" t="s">
        <v>15</v>
      </c>
      <c r="DN194" t="s">
        <v>15</v>
      </c>
      <c r="DO194">
        <f t="shared" si="55"/>
        <v>107</v>
      </c>
      <c r="DP194">
        <f>7-VLOOKUP(CK194,'Professional Scepticism'!A:B,2,FALSE)</f>
        <v>3</v>
      </c>
      <c r="DQ194">
        <f>VLOOKUP(CV194,'Professional Scepticism'!A:B,2,FALSE)</f>
        <v>4</v>
      </c>
      <c r="DR194">
        <f>VLOOKUP(DG194,'Professional Scepticism'!A:B,2,FALSE)</f>
        <v>3</v>
      </c>
      <c r="DS194">
        <f>VLOOKUP(DI194,'Professional Scepticism'!A:B,2,FALSE)</f>
        <v>2</v>
      </c>
      <c r="DT194">
        <f>VLOOKUP(DJ194,'Professional Scepticism'!A:B,2,FALSE)</f>
        <v>3</v>
      </c>
      <c r="DU194">
        <f>VLOOKUP(DK194,'Professional Scepticism'!A:B,2,FALSE)</f>
        <v>3</v>
      </c>
      <c r="DV194">
        <f>VLOOKUP(DL194,'Professional Scepticism'!A:B,2,FALSE)</f>
        <v>2</v>
      </c>
      <c r="DW194">
        <f>VLOOKUP(DM194,'Professional Scepticism'!A:B,2,FALSE)</f>
        <v>4</v>
      </c>
      <c r="DX194">
        <f>VLOOKUP(DN194,'Professional Scepticism'!A:B,2,FALSE)</f>
        <v>4</v>
      </c>
      <c r="DY194">
        <f>7-VLOOKUP(CL194,'Professional Scepticism'!A:B,2,FALSE)</f>
        <v>2</v>
      </c>
      <c r="DZ194">
        <f>7-VLOOKUP(CM194,'Professional Scepticism'!A:B,2,FALSE)</f>
        <v>4</v>
      </c>
      <c r="EA194">
        <f>VLOOKUP(CN194,'Professional Scepticism'!A:B,2,FALSE)</f>
        <v>4</v>
      </c>
      <c r="EB194">
        <f>VLOOKUP(CO194,'Professional Scepticism'!A:B,2,FALSE)</f>
        <v>3</v>
      </c>
      <c r="EC194">
        <f>VLOOKUP(CP194,'Professional Scepticism'!A:B,2,FALSE)</f>
        <v>5</v>
      </c>
      <c r="ED194">
        <f>VLOOKUP(CQ194,'Professional Scepticism'!A:B,2,FALSE)</f>
        <v>4</v>
      </c>
      <c r="EE194">
        <f>7-VLOOKUP(CR194,'Professional Scepticism'!A:B,2,FALSE)</f>
        <v>3</v>
      </c>
      <c r="EF194">
        <f>7-VLOOKUP(CS194,'Professional Scepticism'!A:B,2,FALSE)</f>
        <v>4</v>
      </c>
      <c r="EG194">
        <f>VLOOKUP(CT194,'Professional Scepticism'!A:B,2,FALSE)</f>
        <v>6</v>
      </c>
      <c r="EH194">
        <f>7-VLOOKUP(CU194,'Professional Scepticism'!A:B,2,FALSE)</f>
        <v>3</v>
      </c>
      <c r="EI194">
        <f>VLOOKUP(CW194,'Professional Scepticism'!A:B,2,FALSE)</f>
        <v>5</v>
      </c>
      <c r="EJ194">
        <f>VLOOKUP(CX194,'Professional Scepticism'!A:B,2,FALSE)</f>
        <v>4</v>
      </c>
      <c r="EK194">
        <f>VLOOKUP(CY194,'Professional Scepticism'!A:B,2,FALSE)</f>
        <v>4</v>
      </c>
      <c r="EL194">
        <f>VLOOKUP(CZ194,'Professional Scepticism'!A:B,2,FALSE)</f>
        <v>3</v>
      </c>
      <c r="EM194">
        <f>VLOOKUP(DA194,'Professional Scepticism'!A:B,2,FALSE)</f>
        <v>2</v>
      </c>
      <c r="EN194">
        <f>7-VLOOKUP(DB194,'Professional Scepticism'!A:B,2,FALSE)</f>
        <v>5</v>
      </c>
      <c r="EO194">
        <f>7-VLOOKUP(DC194,'Professional Scepticism'!A:B,2,FALSE)</f>
        <v>5</v>
      </c>
      <c r="EP194">
        <f>VLOOKUP(DD194,'Professional Scepticism'!A:B,2,FALSE)</f>
        <v>4</v>
      </c>
      <c r="EQ194">
        <f>VLOOKUP(DE194,'Professional Scepticism'!A:B,2,FALSE)</f>
        <v>3</v>
      </c>
      <c r="ER194">
        <f>VLOOKUP(DF194,'Professional Scepticism'!A:B,2,FALSE)</f>
        <v>4</v>
      </c>
      <c r="ES194">
        <f>VLOOKUP(DH194,'Professional Scepticism'!A:B,2,FALSE)</f>
        <v>2</v>
      </c>
    </row>
    <row r="195" spans="1:149" x14ac:dyDescent="0.2">
      <c r="A195" s="2">
        <f t="shared" si="46"/>
        <v>190</v>
      </c>
      <c r="B195" t="b">
        <v>1</v>
      </c>
      <c r="C195" s="4">
        <v>100</v>
      </c>
      <c r="D195" t="s">
        <v>0</v>
      </c>
      <c r="E195" t="s">
        <v>2</v>
      </c>
      <c r="F195" t="s">
        <v>3</v>
      </c>
      <c r="G195" t="s">
        <v>23</v>
      </c>
      <c r="H195" t="s">
        <v>3</v>
      </c>
      <c r="I195" t="s">
        <v>23</v>
      </c>
      <c r="J195" t="s">
        <v>2</v>
      </c>
      <c r="K195" t="s">
        <v>3</v>
      </c>
      <c r="L195" t="s">
        <v>3</v>
      </c>
      <c r="M195" t="s">
        <v>11</v>
      </c>
      <c r="N195" t="s">
        <v>6</v>
      </c>
      <c r="O195" t="s">
        <v>6</v>
      </c>
      <c r="P195" t="s">
        <v>5</v>
      </c>
      <c r="Q195" t="s">
        <v>4</v>
      </c>
      <c r="R195" t="s">
        <v>11</v>
      </c>
      <c r="S195" t="s">
        <v>1</v>
      </c>
      <c r="T195" t="s">
        <v>2</v>
      </c>
      <c r="U195" t="s">
        <v>7</v>
      </c>
      <c r="V195" t="s">
        <v>5</v>
      </c>
      <c r="W195" t="s">
        <v>2</v>
      </c>
      <c r="X195" t="s">
        <v>7</v>
      </c>
      <c r="Y195" t="s">
        <v>18</v>
      </c>
      <c r="Z195" t="s">
        <v>19</v>
      </c>
      <c r="AA195" t="s">
        <v>11</v>
      </c>
      <c r="AB195" t="s">
        <v>19</v>
      </c>
      <c r="AC195" t="s">
        <v>18</v>
      </c>
      <c r="AD195" t="s">
        <v>10</v>
      </c>
      <c r="AE195" t="s">
        <v>9</v>
      </c>
      <c r="AF195" t="s">
        <v>18</v>
      </c>
      <c r="AG195" t="s">
        <v>19</v>
      </c>
      <c r="AJ195" t="s">
        <v>19</v>
      </c>
      <c r="AK195">
        <f>VLOOKUP(E195,Ethics!A:B,2,FALSE)</f>
        <v>8</v>
      </c>
      <c r="AL195">
        <f>VLOOKUP(P195,Ethics!A:B,2,FALSE)</f>
        <v>3</v>
      </c>
      <c r="AM195">
        <f>VLOOKUP(R195,Ethics!A:B,2,FALSE)</f>
        <v>5</v>
      </c>
      <c r="AN195">
        <f>VLOOKUP(S195,Ethics!A:B,2,FALSE)</f>
        <v>9</v>
      </c>
      <c r="AO195">
        <f>VLOOKUP(T195,Ethics!A:B,2,FALSE)</f>
        <v>8</v>
      </c>
      <c r="AP195">
        <f>VLOOKUP(U195,Ethics!A:B,2,FALSE)</f>
        <v>4</v>
      </c>
      <c r="AQ195">
        <f>VLOOKUP(V195,Ethics!A:B,2,FALSE)</f>
        <v>3</v>
      </c>
      <c r="AR195">
        <f>VLOOKUP(W195,Ethics!A:B,2,FALSE)</f>
        <v>8</v>
      </c>
      <c r="AS195">
        <f>VLOOKUP(X195,Ethics!A:B,2,FALSE)</f>
        <v>4</v>
      </c>
      <c r="AT195">
        <f>VLOOKUP(F195,Ethics!A:B,2,FALSE)</f>
        <v>2</v>
      </c>
      <c r="AU195" s="29" t="str">
        <f t="shared" si="43"/>
        <v>Absolutist</v>
      </c>
      <c r="AV195" s="29">
        <f>VLOOKUP(AU195,Ethics!D:E,2,FALSE)</f>
        <v>2</v>
      </c>
      <c r="AW195" t="str">
        <f t="shared" si="47"/>
        <v>High</v>
      </c>
      <c r="AX195">
        <f t="shared" si="48"/>
        <v>5.4</v>
      </c>
      <c r="AY195">
        <f>VLOOKUP(G195,Ethics!A:B,2,FALSE)</f>
        <v>1</v>
      </c>
      <c r="AZ195">
        <f>VLOOKUP(H195,Ethics!A:B,2,FALSE)</f>
        <v>2</v>
      </c>
      <c r="BA195">
        <f>VLOOKUP(I195,Ethics!A:B,2,FALSE)</f>
        <v>1</v>
      </c>
      <c r="BB195">
        <f>VLOOKUP(J195,Ethics!A:B,2,FALSE)</f>
        <v>8</v>
      </c>
      <c r="BC195">
        <f>VLOOKUP(K195,Ethics!A:B,2,FALSE)</f>
        <v>2</v>
      </c>
      <c r="BD195">
        <f>VLOOKUP(L195,Ethics!A:B,2,FALSE)</f>
        <v>2</v>
      </c>
      <c r="BE195">
        <f>VLOOKUP(M195,Ethics!A:B,2,FALSE)</f>
        <v>5</v>
      </c>
      <c r="BF195">
        <f>VLOOKUP(N195,Ethics!A:B,2,FALSE)</f>
        <v>6</v>
      </c>
      <c r="BG195">
        <f>VLOOKUP(O195,Ethics!A:B,2,FALSE)</f>
        <v>6</v>
      </c>
      <c r="BH195">
        <f>VLOOKUP(Q195,Ethics!A:B,2,FALSE)</f>
        <v>7</v>
      </c>
      <c r="BI195" t="str">
        <f t="shared" si="49"/>
        <v>Low</v>
      </c>
      <c r="BJ195">
        <f t="shared" si="50"/>
        <v>4</v>
      </c>
      <c r="BL195">
        <f>VLOOKUP(Y195,'Personality Traits'!A:B,2,FALSE)</f>
        <v>3</v>
      </c>
      <c r="BM195">
        <f>8-VLOOKUP(Z195,'Personality Traits'!A:B,2,FALSE)</f>
        <v>3</v>
      </c>
      <c r="BN195">
        <f>VLOOKUP(AA195,'Personality Traits'!A:B,2,FALSE)</f>
        <v>4</v>
      </c>
      <c r="BO195">
        <f>8-VLOOKUP(AB195,'Personality Traits'!A:B,2,FALSE)</f>
        <v>3</v>
      </c>
      <c r="BP195">
        <f>VLOOKUP(AB195,'Personality Traits'!A:B,2,FALSE)</f>
        <v>5</v>
      </c>
      <c r="BQ195">
        <f>8-VLOOKUP(AD195,'Personality Traits'!A:B,2,FALSE)</f>
        <v>1</v>
      </c>
      <c r="BR195">
        <f>VLOOKUP(AE195,'Personality Traits'!A:B,2,FALSE)</f>
        <v>6</v>
      </c>
      <c r="BS195">
        <f>8-VLOOKUP(AF195,'Personality Traits'!A:B,2,FALSE)</f>
        <v>5</v>
      </c>
      <c r="BT195">
        <f>VLOOKUP(AG195,'Personality Traits'!A:B,2,FALSE)</f>
        <v>5</v>
      </c>
      <c r="BU195">
        <f>8-VLOOKUP(AJ195,'Personality Traits'!A:B,2,FALSE)</f>
        <v>3</v>
      </c>
      <c r="BV195">
        <f t="shared" si="51"/>
        <v>2</v>
      </c>
      <c r="BW195">
        <f t="shared" si="51"/>
        <v>4.5</v>
      </c>
      <c r="BX195">
        <f t="shared" si="51"/>
        <v>4.5</v>
      </c>
      <c r="BY195">
        <f t="shared" si="52"/>
        <v>4</v>
      </c>
      <c r="BZ195">
        <f t="shared" si="52"/>
        <v>4</v>
      </c>
      <c r="CA195" t="s">
        <v>32</v>
      </c>
      <c r="CB195">
        <f>VLOOKUP(CA195,'Level of traineeship or degree'!A:B,2,FALSE)</f>
        <v>3</v>
      </c>
      <c r="CE195" t="s">
        <v>22</v>
      </c>
      <c r="CF195">
        <f>VLOOKUP(CE195,Gender!A:B,2,FALSE)</f>
        <v>1</v>
      </c>
      <c r="CG195" t="s">
        <v>35</v>
      </c>
      <c r="CH195" t="s">
        <v>30</v>
      </c>
      <c r="CI195">
        <v>5</v>
      </c>
      <c r="CK195" t="s">
        <v>17</v>
      </c>
      <c r="CL195" t="s">
        <v>15</v>
      </c>
      <c r="CM195" t="s">
        <v>8</v>
      </c>
      <c r="CN195" t="s">
        <v>15</v>
      </c>
      <c r="CO195" t="s">
        <v>16</v>
      </c>
      <c r="CP195" t="s">
        <v>16</v>
      </c>
      <c r="CQ195" t="s">
        <v>9</v>
      </c>
      <c r="CR195" t="s">
        <v>15</v>
      </c>
      <c r="CS195" t="s">
        <v>17</v>
      </c>
      <c r="CT195" t="s">
        <v>16</v>
      </c>
      <c r="CU195" t="s">
        <v>15</v>
      </c>
      <c r="CV195" t="s">
        <v>9</v>
      </c>
      <c r="CW195" t="s">
        <v>16</v>
      </c>
      <c r="CX195" t="s">
        <v>9</v>
      </c>
      <c r="CY195" t="s">
        <v>16</v>
      </c>
      <c r="CZ195" t="s">
        <v>9</v>
      </c>
      <c r="DA195" t="s">
        <v>9</v>
      </c>
      <c r="DB195" t="s">
        <v>17</v>
      </c>
      <c r="DC195" t="s">
        <v>8</v>
      </c>
      <c r="DD195" t="s">
        <v>16</v>
      </c>
      <c r="DE195" t="s">
        <v>15</v>
      </c>
      <c r="DF195" t="s">
        <v>9</v>
      </c>
      <c r="DG195" t="s">
        <v>16</v>
      </c>
      <c r="DH195" t="s">
        <v>16</v>
      </c>
      <c r="DI195" t="s">
        <v>9</v>
      </c>
      <c r="DJ195" t="s">
        <v>9</v>
      </c>
      <c r="DK195" t="s">
        <v>15</v>
      </c>
      <c r="DL195" t="s">
        <v>17</v>
      </c>
      <c r="DM195" t="s">
        <v>9</v>
      </c>
      <c r="DN195" t="s">
        <v>16</v>
      </c>
      <c r="DO195">
        <f t="shared" si="55"/>
        <v>145</v>
      </c>
      <c r="DP195">
        <f>7-VLOOKUP(CK195,'Professional Scepticism'!A:B,2,FALSE)</f>
        <v>4</v>
      </c>
      <c r="DQ195">
        <f>VLOOKUP(CV195,'Professional Scepticism'!A:B,2,FALSE)</f>
        <v>5</v>
      </c>
      <c r="DR195">
        <f>VLOOKUP(DG195,'Professional Scepticism'!A:B,2,FALSE)</f>
        <v>6</v>
      </c>
      <c r="DS195">
        <f>VLOOKUP(DI195,'Professional Scepticism'!A:B,2,FALSE)</f>
        <v>5</v>
      </c>
      <c r="DT195">
        <f>VLOOKUP(DJ195,'Professional Scepticism'!A:B,2,FALSE)</f>
        <v>5</v>
      </c>
      <c r="DU195">
        <f>VLOOKUP(DK195,'Professional Scepticism'!A:B,2,FALSE)</f>
        <v>4</v>
      </c>
      <c r="DV195">
        <f>VLOOKUP(DL195,'Professional Scepticism'!A:B,2,FALSE)</f>
        <v>3</v>
      </c>
      <c r="DW195">
        <f>VLOOKUP(DM195,'Professional Scepticism'!A:B,2,FALSE)</f>
        <v>5</v>
      </c>
      <c r="DX195">
        <f>VLOOKUP(DN195,'Professional Scepticism'!A:B,2,FALSE)</f>
        <v>6</v>
      </c>
      <c r="DY195">
        <f>7-VLOOKUP(CL195,'Professional Scepticism'!A:B,2,FALSE)</f>
        <v>3</v>
      </c>
      <c r="DZ195">
        <f>7-VLOOKUP(CM195,'Professional Scepticism'!A:B,2,FALSE)</f>
        <v>5</v>
      </c>
      <c r="EA195">
        <f>VLOOKUP(CN195,'Professional Scepticism'!A:B,2,FALSE)</f>
        <v>4</v>
      </c>
      <c r="EB195">
        <f>VLOOKUP(CO195,'Professional Scepticism'!A:B,2,FALSE)</f>
        <v>6</v>
      </c>
      <c r="EC195">
        <f>VLOOKUP(CP195,'Professional Scepticism'!A:B,2,FALSE)</f>
        <v>6</v>
      </c>
      <c r="ED195">
        <f>VLOOKUP(CQ195,'Professional Scepticism'!A:B,2,FALSE)</f>
        <v>5</v>
      </c>
      <c r="EE195">
        <f>7-VLOOKUP(CR195,'Professional Scepticism'!A:B,2,FALSE)</f>
        <v>3</v>
      </c>
      <c r="EF195">
        <f>7-VLOOKUP(CS195,'Professional Scepticism'!A:B,2,FALSE)</f>
        <v>4</v>
      </c>
      <c r="EG195">
        <f>VLOOKUP(CT195,'Professional Scepticism'!A:B,2,FALSE)</f>
        <v>6</v>
      </c>
      <c r="EH195">
        <f>7-VLOOKUP(CU195,'Professional Scepticism'!A:B,2,FALSE)</f>
        <v>3</v>
      </c>
      <c r="EI195">
        <f>VLOOKUP(CW195,'Professional Scepticism'!A:B,2,FALSE)</f>
        <v>6</v>
      </c>
      <c r="EJ195">
        <f>VLOOKUP(CX195,'Professional Scepticism'!A:B,2,FALSE)</f>
        <v>5</v>
      </c>
      <c r="EK195">
        <f>VLOOKUP(CY195,'Professional Scepticism'!A:B,2,FALSE)</f>
        <v>6</v>
      </c>
      <c r="EL195">
        <f>VLOOKUP(CZ195,'Professional Scepticism'!A:B,2,FALSE)</f>
        <v>5</v>
      </c>
      <c r="EM195">
        <f>VLOOKUP(DA195,'Professional Scepticism'!A:B,2,FALSE)</f>
        <v>5</v>
      </c>
      <c r="EN195">
        <f>7-VLOOKUP(DB195,'Professional Scepticism'!A:B,2,FALSE)</f>
        <v>4</v>
      </c>
      <c r="EO195">
        <f>7-VLOOKUP(DC195,'Professional Scepticism'!A:B,2,FALSE)</f>
        <v>5</v>
      </c>
      <c r="EP195">
        <f>VLOOKUP(DD195,'Professional Scepticism'!A:B,2,FALSE)</f>
        <v>6</v>
      </c>
      <c r="EQ195">
        <f>VLOOKUP(DE195,'Professional Scepticism'!A:B,2,FALSE)</f>
        <v>4</v>
      </c>
      <c r="ER195">
        <f>VLOOKUP(DF195,'Professional Scepticism'!A:B,2,FALSE)</f>
        <v>5</v>
      </c>
      <c r="ES195">
        <f>VLOOKUP(DH195,'Professional Scepticism'!A:B,2,FALSE)</f>
        <v>6</v>
      </c>
    </row>
    <row r="196" spans="1:149" x14ac:dyDescent="0.2">
      <c r="A196" s="2">
        <f t="shared" si="46"/>
        <v>191</v>
      </c>
      <c r="B196" t="b">
        <v>1</v>
      </c>
      <c r="C196" s="4">
        <v>100</v>
      </c>
      <c r="D196" t="s">
        <v>0</v>
      </c>
      <c r="E196" t="s">
        <v>4</v>
      </c>
      <c r="F196" t="s">
        <v>4</v>
      </c>
      <c r="G196" t="s">
        <v>5</v>
      </c>
      <c r="H196" t="s">
        <v>7</v>
      </c>
      <c r="I196" t="s">
        <v>5</v>
      </c>
      <c r="J196" t="s">
        <v>7</v>
      </c>
      <c r="K196" t="s">
        <v>5</v>
      </c>
      <c r="L196" t="s">
        <v>5</v>
      </c>
      <c r="M196" t="s">
        <v>5</v>
      </c>
      <c r="N196" t="s">
        <v>5</v>
      </c>
      <c r="O196" t="s">
        <v>5</v>
      </c>
      <c r="P196" t="s">
        <v>7</v>
      </c>
      <c r="Q196" t="s">
        <v>5</v>
      </c>
      <c r="R196" t="s">
        <v>7</v>
      </c>
      <c r="S196" t="s">
        <v>4</v>
      </c>
      <c r="T196" t="s">
        <v>7</v>
      </c>
      <c r="U196" t="s">
        <v>7</v>
      </c>
      <c r="V196" t="s">
        <v>7</v>
      </c>
      <c r="W196" t="s">
        <v>6</v>
      </c>
      <c r="X196" t="s">
        <v>7</v>
      </c>
      <c r="Y196" t="s">
        <v>9</v>
      </c>
      <c r="Z196" t="s">
        <v>18</v>
      </c>
      <c r="AA196" t="s">
        <v>9</v>
      </c>
      <c r="AB196" t="s">
        <v>8</v>
      </c>
      <c r="AC196" t="s">
        <v>9</v>
      </c>
      <c r="AD196" t="s">
        <v>9</v>
      </c>
      <c r="AE196" t="s">
        <v>9</v>
      </c>
      <c r="AF196" t="s">
        <v>8</v>
      </c>
      <c r="AG196" t="s">
        <v>10</v>
      </c>
      <c r="AJ196" t="s">
        <v>8</v>
      </c>
      <c r="AK196">
        <f>VLOOKUP(E196,Ethics!A:B,2,FALSE)</f>
        <v>7</v>
      </c>
      <c r="AL196">
        <f>VLOOKUP(P196,Ethics!A:B,2,FALSE)</f>
        <v>4</v>
      </c>
      <c r="AM196">
        <f>VLOOKUP(R196,Ethics!A:B,2,FALSE)</f>
        <v>4</v>
      </c>
      <c r="AN196">
        <f>VLOOKUP(S196,Ethics!A:B,2,FALSE)</f>
        <v>7</v>
      </c>
      <c r="AO196">
        <f>VLOOKUP(T196,Ethics!A:B,2,FALSE)</f>
        <v>4</v>
      </c>
      <c r="AP196">
        <f>VLOOKUP(U196,Ethics!A:B,2,FALSE)</f>
        <v>4</v>
      </c>
      <c r="AQ196">
        <f>VLOOKUP(V196,Ethics!A:B,2,FALSE)</f>
        <v>4</v>
      </c>
      <c r="AR196">
        <f>VLOOKUP(W196,Ethics!A:B,2,FALSE)</f>
        <v>6</v>
      </c>
      <c r="AS196">
        <f>VLOOKUP(X196,Ethics!A:B,2,FALSE)</f>
        <v>4</v>
      </c>
      <c r="AT196">
        <f>VLOOKUP(F196,Ethics!A:B,2,FALSE)</f>
        <v>7</v>
      </c>
      <c r="AU196" s="29" t="str">
        <f t="shared" si="43"/>
        <v>Absolutist</v>
      </c>
      <c r="AV196" s="29">
        <f>VLOOKUP(AU196,Ethics!D:E,2,FALSE)</f>
        <v>2</v>
      </c>
      <c r="AW196" t="str">
        <f t="shared" si="47"/>
        <v>High</v>
      </c>
      <c r="AX196">
        <f t="shared" si="48"/>
        <v>5.0999999999999996</v>
      </c>
      <c r="AY196">
        <f>VLOOKUP(G196,Ethics!A:B,2,FALSE)</f>
        <v>3</v>
      </c>
      <c r="AZ196">
        <f>VLOOKUP(H196,Ethics!A:B,2,FALSE)</f>
        <v>4</v>
      </c>
      <c r="BA196">
        <f>VLOOKUP(I196,Ethics!A:B,2,FALSE)</f>
        <v>3</v>
      </c>
      <c r="BB196">
        <f>VLOOKUP(J196,Ethics!A:B,2,FALSE)</f>
        <v>4</v>
      </c>
      <c r="BC196">
        <f>VLOOKUP(K196,Ethics!A:B,2,FALSE)</f>
        <v>3</v>
      </c>
      <c r="BD196">
        <f>VLOOKUP(L196,Ethics!A:B,2,FALSE)</f>
        <v>3</v>
      </c>
      <c r="BE196">
        <f>VLOOKUP(M196,Ethics!A:B,2,FALSE)</f>
        <v>3</v>
      </c>
      <c r="BF196">
        <f>VLOOKUP(N196,Ethics!A:B,2,FALSE)</f>
        <v>3</v>
      </c>
      <c r="BG196">
        <f>VLOOKUP(O196,Ethics!A:B,2,FALSE)</f>
        <v>3</v>
      </c>
      <c r="BH196">
        <f>VLOOKUP(Q196,Ethics!A:B,2,FALSE)</f>
        <v>3</v>
      </c>
      <c r="BI196" t="str">
        <f t="shared" si="49"/>
        <v>Low</v>
      </c>
      <c r="BJ196">
        <f t="shared" si="50"/>
        <v>3.2</v>
      </c>
      <c r="BL196">
        <f>VLOOKUP(Y196,'Personality Traits'!A:B,2,FALSE)</f>
        <v>6</v>
      </c>
      <c r="BM196">
        <f>8-VLOOKUP(Z196,'Personality Traits'!A:B,2,FALSE)</f>
        <v>5</v>
      </c>
      <c r="BN196">
        <f>VLOOKUP(AA196,'Personality Traits'!A:B,2,FALSE)</f>
        <v>6</v>
      </c>
      <c r="BO196">
        <f>8-VLOOKUP(AB196,'Personality Traits'!A:B,2,FALSE)</f>
        <v>6</v>
      </c>
      <c r="BP196">
        <f>VLOOKUP(AB196,'Personality Traits'!A:B,2,FALSE)</f>
        <v>2</v>
      </c>
      <c r="BQ196">
        <f>8-VLOOKUP(AD196,'Personality Traits'!A:B,2,FALSE)</f>
        <v>2</v>
      </c>
      <c r="BR196">
        <f>VLOOKUP(AE196,'Personality Traits'!A:B,2,FALSE)</f>
        <v>6</v>
      </c>
      <c r="BS196">
        <f>8-VLOOKUP(AF196,'Personality Traits'!A:B,2,FALSE)</f>
        <v>6</v>
      </c>
      <c r="BT196">
        <f>VLOOKUP(AG196,'Personality Traits'!A:B,2,FALSE)</f>
        <v>7</v>
      </c>
      <c r="BU196">
        <f>8-VLOOKUP(AJ196,'Personality Traits'!A:B,2,FALSE)</f>
        <v>6</v>
      </c>
      <c r="BV196">
        <f t="shared" si="51"/>
        <v>4</v>
      </c>
      <c r="BW196">
        <f t="shared" si="51"/>
        <v>5.5</v>
      </c>
      <c r="BX196">
        <f t="shared" si="51"/>
        <v>6</v>
      </c>
      <c r="BY196">
        <f t="shared" si="52"/>
        <v>6.5</v>
      </c>
      <c r="BZ196">
        <f t="shared" si="52"/>
        <v>4</v>
      </c>
      <c r="CA196" t="s">
        <v>32</v>
      </c>
      <c r="CB196">
        <f>VLOOKUP(CA196,'Level of traineeship or degree'!A:B,2,FALSE)</f>
        <v>3</v>
      </c>
      <c r="CE196" t="s">
        <v>22</v>
      </c>
      <c r="CF196">
        <f>VLOOKUP(CE196,Gender!A:B,2,FALSE)</f>
        <v>1</v>
      </c>
      <c r="CH196" t="s">
        <v>25</v>
      </c>
      <c r="CI196">
        <f>VLOOKUP(CH196,Culture!A:B,2,FALSE)</f>
        <v>7</v>
      </c>
      <c r="CK196" t="s">
        <v>8</v>
      </c>
      <c r="CL196" t="s">
        <v>8</v>
      </c>
      <c r="CM196" t="s">
        <v>8</v>
      </c>
      <c r="CN196" t="s">
        <v>16</v>
      </c>
      <c r="CO196" t="s">
        <v>9</v>
      </c>
      <c r="CP196" t="s">
        <v>9</v>
      </c>
      <c r="CQ196" t="s">
        <v>16</v>
      </c>
      <c r="CR196" t="s">
        <v>8</v>
      </c>
      <c r="CS196" t="s">
        <v>8</v>
      </c>
      <c r="CT196" t="s">
        <v>9</v>
      </c>
      <c r="CU196" t="s">
        <v>17</v>
      </c>
      <c r="CV196" t="s">
        <v>9</v>
      </c>
      <c r="CW196" t="s">
        <v>9</v>
      </c>
      <c r="CX196" t="s">
        <v>16</v>
      </c>
      <c r="CY196" t="s">
        <v>9</v>
      </c>
      <c r="CZ196" t="s">
        <v>9</v>
      </c>
      <c r="DA196" t="s">
        <v>16</v>
      </c>
      <c r="DB196" t="s">
        <v>8</v>
      </c>
      <c r="DC196" t="s">
        <v>9</v>
      </c>
      <c r="DD196" t="s">
        <v>9</v>
      </c>
      <c r="DE196" t="s">
        <v>9</v>
      </c>
      <c r="DF196" t="s">
        <v>16</v>
      </c>
      <c r="DG196" t="s">
        <v>9</v>
      </c>
      <c r="DH196" t="s">
        <v>16</v>
      </c>
      <c r="DI196" t="s">
        <v>16</v>
      </c>
      <c r="DJ196" t="s">
        <v>9</v>
      </c>
      <c r="DK196" t="s">
        <v>16</v>
      </c>
      <c r="DL196" t="s">
        <v>9</v>
      </c>
      <c r="DM196" t="s">
        <v>9</v>
      </c>
      <c r="DN196" t="s">
        <v>9</v>
      </c>
      <c r="DO196">
        <f t="shared" si="55"/>
        <v>154</v>
      </c>
      <c r="DP196">
        <f>7-VLOOKUP(CK196,'Professional Scepticism'!A:B,2,FALSE)</f>
        <v>5</v>
      </c>
      <c r="DQ196">
        <f>VLOOKUP(CV196,'Professional Scepticism'!A:B,2,FALSE)</f>
        <v>5</v>
      </c>
      <c r="DR196">
        <f>VLOOKUP(DG196,'Professional Scepticism'!A:B,2,FALSE)</f>
        <v>5</v>
      </c>
      <c r="DS196">
        <f>VLOOKUP(DI196,'Professional Scepticism'!A:B,2,FALSE)</f>
        <v>6</v>
      </c>
      <c r="DT196">
        <f>VLOOKUP(DJ196,'Professional Scepticism'!A:B,2,FALSE)</f>
        <v>5</v>
      </c>
      <c r="DU196">
        <f>VLOOKUP(DK196,'Professional Scepticism'!A:B,2,FALSE)</f>
        <v>6</v>
      </c>
      <c r="DV196">
        <f>VLOOKUP(DL196,'Professional Scepticism'!A:B,2,FALSE)</f>
        <v>5</v>
      </c>
      <c r="DW196">
        <f>VLOOKUP(DM196,'Professional Scepticism'!A:B,2,FALSE)</f>
        <v>5</v>
      </c>
      <c r="DX196">
        <f>VLOOKUP(DN196,'Professional Scepticism'!A:B,2,FALSE)</f>
        <v>5</v>
      </c>
      <c r="DY196">
        <f>7-VLOOKUP(CL196,'Professional Scepticism'!A:B,2,FALSE)</f>
        <v>5</v>
      </c>
      <c r="DZ196">
        <f>7-VLOOKUP(CM196,'Professional Scepticism'!A:B,2,FALSE)</f>
        <v>5</v>
      </c>
      <c r="EA196">
        <f>VLOOKUP(CN196,'Professional Scepticism'!A:B,2,FALSE)</f>
        <v>6</v>
      </c>
      <c r="EB196">
        <f>VLOOKUP(CO196,'Professional Scepticism'!A:B,2,FALSE)</f>
        <v>5</v>
      </c>
      <c r="EC196">
        <f>VLOOKUP(CP196,'Professional Scepticism'!A:B,2,FALSE)</f>
        <v>5</v>
      </c>
      <c r="ED196">
        <f>VLOOKUP(CQ196,'Professional Scepticism'!A:B,2,FALSE)</f>
        <v>6</v>
      </c>
      <c r="EE196">
        <f>7-VLOOKUP(CR196,'Professional Scepticism'!A:B,2,FALSE)</f>
        <v>5</v>
      </c>
      <c r="EF196">
        <f>7-VLOOKUP(CS196,'Professional Scepticism'!A:B,2,FALSE)</f>
        <v>5</v>
      </c>
      <c r="EG196">
        <f>VLOOKUP(CT196,'Professional Scepticism'!A:B,2,FALSE)</f>
        <v>5</v>
      </c>
      <c r="EH196">
        <f>7-VLOOKUP(CU196,'Professional Scepticism'!A:B,2,FALSE)</f>
        <v>4</v>
      </c>
      <c r="EI196">
        <f>VLOOKUP(CW196,'Professional Scepticism'!A:B,2,FALSE)</f>
        <v>5</v>
      </c>
      <c r="EJ196">
        <f>VLOOKUP(CX196,'Professional Scepticism'!A:B,2,FALSE)</f>
        <v>6</v>
      </c>
      <c r="EK196">
        <f>VLOOKUP(CY196,'Professional Scepticism'!A:B,2,FALSE)</f>
        <v>5</v>
      </c>
      <c r="EL196">
        <f>VLOOKUP(CZ196,'Professional Scepticism'!A:B,2,FALSE)</f>
        <v>5</v>
      </c>
      <c r="EM196">
        <f>VLOOKUP(DA196,'Professional Scepticism'!A:B,2,FALSE)</f>
        <v>6</v>
      </c>
      <c r="EN196">
        <f>7-VLOOKUP(DB196,'Professional Scepticism'!A:B,2,FALSE)</f>
        <v>5</v>
      </c>
      <c r="EO196">
        <f>7-VLOOKUP(DC196,'Professional Scepticism'!A:B,2,FALSE)</f>
        <v>2</v>
      </c>
      <c r="EP196">
        <f>VLOOKUP(DD196,'Professional Scepticism'!A:B,2,FALSE)</f>
        <v>5</v>
      </c>
      <c r="EQ196">
        <f>VLOOKUP(DE196,'Professional Scepticism'!A:B,2,FALSE)</f>
        <v>5</v>
      </c>
      <c r="ER196">
        <f>VLOOKUP(DF196,'Professional Scepticism'!A:B,2,FALSE)</f>
        <v>6</v>
      </c>
      <c r="ES196">
        <f>VLOOKUP(DH196,'Professional Scepticism'!A:B,2,FALSE)</f>
        <v>6</v>
      </c>
    </row>
    <row r="197" spans="1:149" x14ac:dyDescent="0.2">
      <c r="A197" s="2">
        <f t="shared" si="46"/>
        <v>192</v>
      </c>
      <c r="B197" t="b">
        <v>1</v>
      </c>
      <c r="C197" s="4">
        <v>100</v>
      </c>
      <c r="D197" t="s">
        <v>0</v>
      </c>
      <c r="E197" t="s">
        <v>1</v>
      </c>
      <c r="F197" t="s">
        <v>11</v>
      </c>
      <c r="G197" t="s">
        <v>11</v>
      </c>
      <c r="H197" t="s">
        <v>11</v>
      </c>
      <c r="I197" t="s">
        <v>11</v>
      </c>
      <c r="J197" t="s">
        <v>11</v>
      </c>
      <c r="K197" t="s">
        <v>7</v>
      </c>
      <c r="L197" t="s">
        <v>7</v>
      </c>
      <c r="M197" t="s">
        <v>7</v>
      </c>
      <c r="N197" t="s">
        <v>7</v>
      </c>
      <c r="O197" t="s">
        <v>7</v>
      </c>
      <c r="P197" t="s">
        <v>1</v>
      </c>
      <c r="Q197" t="s">
        <v>7</v>
      </c>
      <c r="R197" t="s">
        <v>1</v>
      </c>
      <c r="S197" t="s">
        <v>1</v>
      </c>
      <c r="T197" t="s">
        <v>1</v>
      </c>
      <c r="U197" t="s">
        <v>1</v>
      </c>
      <c r="V197" t="s">
        <v>1</v>
      </c>
      <c r="W197" t="s">
        <v>1</v>
      </c>
      <c r="X197" t="s">
        <v>1</v>
      </c>
      <c r="Y197" t="s">
        <v>19</v>
      </c>
      <c r="Z197" t="s">
        <v>18</v>
      </c>
      <c r="AA197" t="s">
        <v>11</v>
      </c>
      <c r="AB197" t="s">
        <v>19</v>
      </c>
      <c r="AC197" t="s">
        <v>9</v>
      </c>
      <c r="AD197" t="s">
        <v>8</v>
      </c>
      <c r="AE197" t="s">
        <v>9</v>
      </c>
      <c r="AF197" t="s">
        <v>8</v>
      </c>
      <c r="AG197" t="s">
        <v>11</v>
      </c>
      <c r="AJ197" t="s">
        <v>18</v>
      </c>
      <c r="AK197">
        <f>VLOOKUP(E197,Ethics!A:B,2,FALSE)</f>
        <v>9</v>
      </c>
      <c r="AL197">
        <f>VLOOKUP(P197,Ethics!A:B,2,FALSE)</f>
        <v>9</v>
      </c>
      <c r="AM197">
        <f>VLOOKUP(R197,Ethics!A:B,2,FALSE)</f>
        <v>9</v>
      </c>
      <c r="AN197">
        <f>VLOOKUP(S197,Ethics!A:B,2,FALSE)</f>
        <v>9</v>
      </c>
      <c r="AO197">
        <f>VLOOKUP(T197,Ethics!A:B,2,FALSE)</f>
        <v>9</v>
      </c>
      <c r="AP197">
        <f>VLOOKUP(U197,Ethics!A:B,2,FALSE)</f>
        <v>9</v>
      </c>
      <c r="AQ197">
        <f>VLOOKUP(V197,Ethics!A:B,2,FALSE)</f>
        <v>9</v>
      </c>
      <c r="AR197">
        <f>VLOOKUP(W197,Ethics!A:B,2,FALSE)</f>
        <v>9</v>
      </c>
      <c r="AS197">
        <f>VLOOKUP(X197,Ethics!A:B,2,FALSE)</f>
        <v>9</v>
      </c>
      <c r="AT197">
        <f>VLOOKUP(F197,Ethics!A:B,2,FALSE)</f>
        <v>5</v>
      </c>
      <c r="AU197" s="29" t="str">
        <f t="shared" si="43"/>
        <v>Absolutist</v>
      </c>
      <c r="AV197" s="29">
        <f>VLOOKUP(AU197,Ethics!D:E,2,FALSE)</f>
        <v>2</v>
      </c>
      <c r="AW197" t="str">
        <f t="shared" si="47"/>
        <v>High</v>
      </c>
      <c r="AX197">
        <f t="shared" si="48"/>
        <v>8.6</v>
      </c>
      <c r="AY197">
        <f>VLOOKUP(G197,Ethics!A:B,2,FALSE)</f>
        <v>5</v>
      </c>
      <c r="AZ197">
        <f>VLOOKUP(H197,Ethics!A:B,2,FALSE)</f>
        <v>5</v>
      </c>
      <c r="BA197">
        <f>VLOOKUP(I197,Ethics!A:B,2,FALSE)</f>
        <v>5</v>
      </c>
      <c r="BB197">
        <f>VLOOKUP(J197,Ethics!A:B,2,FALSE)</f>
        <v>5</v>
      </c>
      <c r="BC197">
        <f>VLOOKUP(K197,Ethics!A:B,2,FALSE)</f>
        <v>4</v>
      </c>
      <c r="BD197">
        <f>VLOOKUP(L197,Ethics!A:B,2,FALSE)</f>
        <v>4</v>
      </c>
      <c r="BE197">
        <f>VLOOKUP(M197,Ethics!A:B,2,FALSE)</f>
        <v>4</v>
      </c>
      <c r="BF197">
        <f>VLOOKUP(N197,Ethics!A:B,2,FALSE)</f>
        <v>4</v>
      </c>
      <c r="BG197">
        <f>VLOOKUP(O197,Ethics!A:B,2,FALSE)</f>
        <v>4</v>
      </c>
      <c r="BH197">
        <f>VLOOKUP(Q197,Ethics!A:B,2,FALSE)</f>
        <v>4</v>
      </c>
      <c r="BI197" t="str">
        <f t="shared" si="49"/>
        <v>Low</v>
      </c>
      <c r="BJ197">
        <f t="shared" si="50"/>
        <v>4.4000000000000004</v>
      </c>
      <c r="BL197">
        <f>VLOOKUP(Y197,'Personality Traits'!A:B,2,FALSE)</f>
        <v>5</v>
      </c>
      <c r="BM197">
        <f>8-VLOOKUP(Z197,'Personality Traits'!A:B,2,FALSE)</f>
        <v>5</v>
      </c>
      <c r="BN197">
        <f>VLOOKUP(AA197,'Personality Traits'!A:B,2,FALSE)</f>
        <v>4</v>
      </c>
      <c r="BO197">
        <f>8-VLOOKUP(AB197,'Personality Traits'!A:B,2,FALSE)</f>
        <v>3</v>
      </c>
      <c r="BP197">
        <f>VLOOKUP(AB197,'Personality Traits'!A:B,2,FALSE)</f>
        <v>5</v>
      </c>
      <c r="BQ197">
        <f>8-VLOOKUP(AD197,'Personality Traits'!A:B,2,FALSE)</f>
        <v>6</v>
      </c>
      <c r="BR197">
        <f>VLOOKUP(AE197,'Personality Traits'!A:B,2,FALSE)</f>
        <v>6</v>
      </c>
      <c r="BS197">
        <f>8-VLOOKUP(AF197,'Personality Traits'!A:B,2,FALSE)</f>
        <v>6</v>
      </c>
      <c r="BT197">
        <f>VLOOKUP(AG197,'Personality Traits'!A:B,2,FALSE)</f>
        <v>4</v>
      </c>
      <c r="BU197">
        <f>8-VLOOKUP(AJ197,'Personality Traits'!A:B,2,FALSE)</f>
        <v>5</v>
      </c>
      <c r="BV197">
        <f t="shared" si="51"/>
        <v>5.5</v>
      </c>
      <c r="BW197">
        <f t="shared" si="51"/>
        <v>5.5</v>
      </c>
      <c r="BX197">
        <f t="shared" si="51"/>
        <v>5</v>
      </c>
      <c r="BY197">
        <f t="shared" si="52"/>
        <v>3.5</v>
      </c>
      <c r="BZ197">
        <f t="shared" si="52"/>
        <v>5</v>
      </c>
      <c r="CA197" t="s">
        <v>32</v>
      </c>
      <c r="CB197">
        <f>VLOOKUP(CA197,'Level of traineeship or degree'!A:B,2,FALSE)</f>
        <v>3</v>
      </c>
      <c r="CE197" t="s">
        <v>13</v>
      </c>
      <c r="CF197">
        <f>VLOOKUP(CE197,Gender!A:B,2,FALSE)</f>
        <v>0</v>
      </c>
      <c r="CH197" t="s">
        <v>29</v>
      </c>
      <c r="CI197">
        <f>VLOOKUP(CH197,Culture!A:B,2,FALSE)</f>
        <v>2</v>
      </c>
      <c r="CK197" t="s">
        <v>15</v>
      </c>
      <c r="CL197" t="s">
        <v>26</v>
      </c>
      <c r="CM197" t="s">
        <v>26</v>
      </c>
      <c r="CN197" t="s">
        <v>16</v>
      </c>
      <c r="CO197" t="s">
        <v>17</v>
      </c>
      <c r="CP197" t="s">
        <v>16</v>
      </c>
      <c r="CQ197" t="s">
        <v>9</v>
      </c>
      <c r="CR197" t="s">
        <v>15</v>
      </c>
      <c r="CS197" t="s">
        <v>17</v>
      </c>
      <c r="CT197" t="s">
        <v>15</v>
      </c>
      <c r="CU197" t="s">
        <v>17</v>
      </c>
      <c r="CV197" t="s">
        <v>9</v>
      </c>
      <c r="CW197" t="s">
        <v>26</v>
      </c>
      <c r="CX197" t="s">
        <v>15</v>
      </c>
      <c r="CY197" t="s">
        <v>17</v>
      </c>
      <c r="CZ197" t="s">
        <v>15</v>
      </c>
      <c r="DA197" t="s">
        <v>15</v>
      </c>
      <c r="DB197" t="s">
        <v>8</v>
      </c>
      <c r="DC197" t="s">
        <v>26</v>
      </c>
      <c r="DD197" t="s">
        <v>17</v>
      </c>
      <c r="DE197" t="s">
        <v>17</v>
      </c>
      <c r="DF197" t="s">
        <v>15</v>
      </c>
      <c r="DG197" t="s">
        <v>15</v>
      </c>
      <c r="DH197" t="s">
        <v>16</v>
      </c>
      <c r="DI197" t="s">
        <v>9</v>
      </c>
      <c r="DJ197" t="s">
        <v>16</v>
      </c>
      <c r="DK197" t="s">
        <v>9</v>
      </c>
      <c r="DL197" t="s">
        <v>15</v>
      </c>
      <c r="DM197" t="s">
        <v>16</v>
      </c>
      <c r="DN197" t="s">
        <v>17</v>
      </c>
      <c r="DO197">
        <f t="shared" si="55"/>
        <v>131</v>
      </c>
      <c r="DP197">
        <f>7-VLOOKUP(CK197,'Professional Scepticism'!A:B,2,FALSE)</f>
        <v>3</v>
      </c>
      <c r="DQ197">
        <f>VLOOKUP(CV197,'Professional Scepticism'!A:B,2,FALSE)</f>
        <v>5</v>
      </c>
      <c r="DR197">
        <f>VLOOKUP(DG197,'Professional Scepticism'!A:B,2,FALSE)</f>
        <v>4</v>
      </c>
      <c r="DS197">
        <f>VLOOKUP(DI197,'Professional Scepticism'!A:B,2,FALSE)</f>
        <v>5</v>
      </c>
      <c r="DT197">
        <f>VLOOKUP(DJ197,'Professional Scepticism'!A:B,2,FALSE)</f>
        <v>6</v>
      </c>
      <c r="DU197">
        <f>VLOOKUP(DK197,'Professional Scepticism'!A:B,2,FALSE)</f>
        <v>5</v>
      </c>
      <c r="DV197">
        <f>VLOOKUP(DL197,'Professional Scepticism'!A:B,2,FALSE)</f>
        <v>4</v>
      </c>
      <c r="DW197">
        <f>VLOOKUP(DM197,'Professional Scepticism'!A:B,2,FALSE)</f>
        <v>6</v>
      </c>
      <c r="DX197">
        <f>VLOOKUP(DN197,'Professional Scepticism'!A:B,2,FALSE)</f>
        <v>3</v>
      </c>
      <c r="DY197">
        <f>7-VLOOKUP(CL197,'Professional Scepticism'!A:B,2,FALSE)</f>
        <v>6</v>
      </c>
      <c r="DZ197">
        <f>7-VLOOKUP(CM197,'Professional Scepticism'!A:B,2,FALSE)</f>
        <v>6</v>
      </c>
      <c r="EA197">
        <f>VLOOKUP(CN197,'Professional Scepticism'!A:B,2,FALSE)</f>
        <v>6</v>
      </c>
      <c r="EB197">
        <f>VLOOKUP(CO197,'Professional Scepticism'!A:B,2,FALSE)</f>
        <v>3</v>
      </c>
      <c r="EC197">
        <f>VLOOKUP(CP197,'Professional Scepticism'!A:B,2,FALSE)</f>
        <v>6</v>
      </c>
      <c r="ED197">
        <f>VLOOKUP(CQ197,'Professional Scepticism'!A:B,2,FALSE)</f>
        <v>5</v>
      </c>
      <c r="EE197">
        <f>7-VLOOKUP(CR197,'Professional Scepticism'!A:B,2,FALSE)</f>
        <v>3</v>
      </c>
      <c r="EF197">
        <f>7-VLOOKUP(CS197,'Professional Scepticism'!A:B,2,FALSE)</f>
        <v>4</v>
      </c>
      <c r="EG197">
        <f>VLOOKUP(CT197,'Professional Scepticism'!A:B,2,FALSE)</f>
        <v>4</v>
      </c>
      <c r="EH197">
        <f>7-VLOOKUP(CU197,'Professional Scepticism'!A:B,2,FALSE)</f>
        <v>4</v>
      </c>
      <c r="EI197">
        <f>VLOOKUP(CW197,'Professional Scepticism'!A:B,2,FALSE)</f>
        <v>1</v>
      </c>
      <c r="EJ197">
        <f>VLOOKUP(CX197,'Professional Scepticism'!A:B,2,FALSE)</f>
        <v>4</v>
      </c>
      <c r="EK197">
        <f>VLOOKUP(CY197,'Professional Scepticism'!A:B,2,FALSE)</f>
        <v>3</v>
      </c>
      <c r="EL197">
        <f>VLOOKUP(CZ197,'Professional Scepticism'!A:B,2,FALSE)</f>
        <v>4</v>
      </c>
      <c r="EM197">
        <f>VLOOKUP(DA197,'Professional Scepticism'!A:B,2,FALSE)</f>
        <v>4</v>
      </c>
      <c r="EN197">
        <f>7-VLOOKUP(DB197,'Professional Scepticism'!A:B,2,FALSE)</f>
        <v>5</v>
      </c>
      <c r="EO197">
        <f>7-VLOOKUP(DC197,'Professional Scepticism'!A:B,2,FALSE)</f>
        <v>6</v>
      </c>
      <c r="EP197">
        <f>VLOOKUP(DD197,'Professional Scepticism'!A:B,2,FALSE)</f>
        <v>3</v>
      </c>
      <c r="EQ197">
        <f>VLOOKUP(DE197,'Professional Scepticism'!A:B,2,FALSE)</f>
        <v>3</v>
      </c>
      <c r="ER197">
        <f>VLOOKUP(DF197,'Professional Scepticism'!A:B,2,FALSE)</f>
        <v>4</v>
      </c>
      <c r="ES197">
        <f>VLOOKUP(DH197,'Professional Scepticism'!A:B,2,FALSE)</f>
        <v>6</v>
      </c>
    </row>
    <row r="198" spans="1:149" x14ac:dyDescent="0.2">
      <c r="A198" s="2">
        <f t="shared" si="46"/>
        <v>193</v>
      </c>
      <c r="B198" t="b">
        <v>1</v>
      </c>
      <c r="C198" s="4">
        <v>100</v>
      </c>
      <c r="D198" t="s">
        <v>0</v>
      </c>
      <c r="E198" t="s">
        <v>6</v>
      </c>
      <c r="F198" t="s">
        <v>11</v>
      </c>
      <c r="G198" t="s">
        <v>11</v>
      </c>
      <c r="H198" t="s">
        <v>2</v>
      </c>
      <c r="I198" t="s">
        <v>2</v>
      </c>
      <c r="J198" t="s">
        <v>6</v>
      </c>
      <c r="K198" t="s">
        <v>6</v>
      </c>
      <c r="L198" t="s">
        <v>4</v>
      </c>
      <c r="M198" t="s">
        <v>6</v>
      </c>
      <c r="N198" t="s">
        <v>6</v>
      </c>
      <c r="O198" t="s">
        <v>6</v>
      </c>
      <c r="P198" t="s">
        <v>6</v>
      </c>
      <c r="Q198" t="s">
        <v>6</v>
      </c>
      <c r="R198" t="s">
        <v>4</v>
      </c>
      <c r="S198" t="s">
        <v>2</v>
      </c>
      <c r="T198" t="s">
        <v>2</v>
      </c>
      <c r="U198" t="s">
        <v>4</v>
      </c>
      <c r="V198" t="s">
        <v>11</v>
      </c>
      <c r="W198" t="s">
        <v>1</v>
      </c>
      <c r="X198" t="s">
        <v>4</v>
      </c>
      <c r="Y198" t="s">
        <v>10</v>
      </c>
      <c r="Z198" t="s">
        <v>9</v>
      </c>
      <c r="AA198" t="s">
        <v>19</v>
      </c>
      <c r="AB198" t="s">
        <v>9</v>
      </c>
      <c r="AC198" t="s">
        <v>9</v>
      </c>
      <c r="AD198" t="s">
        <v>19</v>
      </c>
      <c r="AE198" t="s">
        <v>9</v>
      </c>
      <c r="AF198" t="s">
        <v>18</v>
      </c>
      <c r="AG198" t="s">
        <v>8</v>
      </c>
      <c r="AJ198" t="s">
        <v>8</v>
      </c>
      <c r="AK198">
        <f>VLOOKUP(E198,Ethics!A:B,2,FALSE)</f>
        <v>6</v>
      </c>
      <c r="AL198">
        <f>VLOOKUP(P198,Ethics!A:B,2,FALSE)</f>
        <v>6</v>
      </c>
      <c r="AM198">
        <f>VLOOKUP(R198,Ethics!A:B,2,FALSE)</f>
        <v>7</v>
      </c>
      <c r="AN198">
        <f>VLOOKUP(S198,Ethics!A:B,2,FALSE)</f>
        <v>8</v>
      </c>
      <c r="AO198">
        <f>VLOOKUP(T198,Ethics!A:B,2,FALSE)</f>
        <v>8</v>
      </c>
      <c r="AP198">
        <f>VLOOKUP(U198,Ethics!A:B,2,FALSE)</f>
        <v>7</v>
      </c>
      <c r="AQ198">
        <f>VLOOKUP(V198,Ethics!A:B,2,FALSE)</f>
        <v>5</v>
      </c>
      <c r="AR198">
        <f>VLOOKUP(W198,Ethics!A:B,2,FALSE)</f>
        <v>9</v>
      </c>
      <c r="AS198">
        <f>VLOOKUP(X198,Ethics!A:B,2,FALSE)</f>
        <v>7</v>
      </c>
      <c r="AT198">
        <f>VLOOKUP(F198,Ethics!A:B,2,FALSE)</f>
        <v>5</v>
      </c>
      <c r="AU198" s="29" t="str">
        <f t="shared" ref="AU198" si="59">IF(AND(AW198="High",BI198="High"),"Situationist",FALSE)</f>
        <v>Situationist</v>
      </c>
      <c r="AV198" s="29">
        <f>VLOOKUP(AU198,Ethics!D:E,2,FALSE)</f>
        <v>1</v>
      </c>
      <c r="AW198" t="str">
        <f t="shared" si="47"/>
        <v>High</v>
      </c>
      <c r="AX198">
        <f t="shared" si="48"/>
        <v>6.8</v>
      </c>
      <c r="AY198">
        <f>VLOOKUP(G198,Ethics!A:B,2,FALSE)</f>
        <v>5</v>
      </c>
      <c r="AZ198">
        <f>VLOOKUP(H198,Ethics!A:B,2,FALSE)</f>
        <v>8</v>
      </c>
      <c r="BA198">
        <f>VLOOKUP(I198,Ethics!A:B,2,FALSE)</f>
        <v>8</v>
      </c>
      <c r="BB198">
        <f>VLOOKUP(J198,Ethics!A:B,2,FALSE)</f>
        <v>6</v>
      </c>
      <c r="BC198">
        <f>VLOOKUP(K198,Ethics!A:B,2,FALSE)</f>
        <v>6</v>
      </c>
      <c r="BD198">
        <f>VLOOKUP(L198,Ethics!A:B,2,FALSE)</f>
        <v>7</v>
      </c>
      <c r="BE198">
        <f>VLOOKUP(M198,Ethics!A:B,2,FALSE)</f>
        <v>6</v>
      </c>
      <c r="BF198">
        <f>VLOOKUP(N198,Ethics!A:B,2,FALSE)</f>
        <v>6</v>
      </c>
      <c r="BG198">
        <f>VLOOKUP(O198,Ethics!A:B,2,FALSE)</f>
        <v>6</v>
      </c>
      <c r="BH198">
        <f>VLOOKUP(Q198,Ethics!A:B,2,FALSE)</f>
        <v>6</v>
      </c>
      <c r="BI198" t="str">
        <f t="shared" si="49"/>
        <v>High</v>
      </c>
      <c r="BJ198">
        <f t="shared" si="50"/>
        <v>6.4</v>
      </c>
      <c r="BL198">
        <f>VLOOKUP(Y198,'Personality Traits'!A:B,2,FALSE)</f>
        <v>7</v>
      </c>
      <c r="BM198">
        <f>8-VLOOKUP(Z198,'Personality Traits'!A:B,2,FALSE)</f>
        <v>2</v>
      </c>
      <c r="BN198">
        <f>VLOOKUP(AA198,'Personality Traits'!A:B,2,FALSE)</f>
        <v>5</v>
      </c>
      <c r="BO198">
        <f>8-VLOOKUP(AB198,'Personality Traits'!A:B,2,FALSE)</f>
        <v>2</v>
      </c>
      <c r="BP198">
        <f>VLOOKUP(AB198,'Personality Traits'!A:B,2,FALSE)</f>
        <v>6</v>
      </c>
      <c r="BQ198">
        <f>8-VLOOKUP(AD198,'Personality Traits'!A:B,2,FALSE)</f>
        <v>3</v>
      </c>
      <c r="BR198">
        <f>VLOOKUP(AE198,'Personality Traits'!A:B,2,FALSE)</f>
        <v>6</v>
      </c>
      <c r="BS198">
        <f>8-VLOOKUP(AF198,'Personality Traits'!A:B,2,FALSE)</f>
        <v>5</v>
      </c>
      <c r="BT198">
        <f>VLOOKUP(AG198,'Personality Traits'!A:B,2,FALSE)</f>
        <v>2</v>
      </c>
      <c r="BU198">
        <f>8-VLOOKUP(AJ198,'Personality Traits'!A:B,2,FALSE)</f>
        <v>6</v>
      </c>
      <c r="BV198">
        <f t="shared" si="51"/>
        <v>5</v>
      </c>
      <c r="BW198">
        <f t="shared" si="51"/>
        <v>4</v>
      </c>
      <c r="BX198">
        <f t="shared" si="51"/>
        <v>5</v>
      </c>
      <c r="BY198">
        <f t="shared" si="52"/>
        <v>2</v>
      </c>
      <c r="BZ198">
        <f t="shared" si="52"/>
        <v>6</v>
      </c>
      <c r="CA198" t="s">
        <v>32</v>
      </c>
      <c r="CB198">
        <f>VLOOKUP(CA198,'Level of traineeship or degree'!A:B,2,FALSE)</f>
        <v>3</v>
      </c>
      <c r="CE198" t="s">
        <v>13</v>
      </c>
      <c r="CF198">
        <f>VLOOKUP(CE198,Gender!A:B,2,FALSE)</f>
        <v>0</v>
      </c>
      <c r="CH198" t="s">
        <v>14</v>
      </c>
      <c r="CI198">
        <f>VLOOKUP(CH198,Culture!A:B,2,FALSE)</f>
        <v>8</v>
      </c>
      <c r="CK198" t="s">
        <v>15</v>
      </c>
      <c r="CL198" t="s">
        <v>17</v>
      </c>
      <c r="CM198" t="s">
        <v>8</v>
      </c>
      <c r="CN198" t="s">
        <v>17</v>
      </c>
      <c r="CO198" t="s">
        <v>17</v>
      </c>
      <c r="CP198" t="s">
        <v>16</v>
      </c>
      <c r="CQ198" t="s">
        <v>9</v>
      </c>
      <c r="CR198" t="s">
        <v>9</v>
      </c>
      <c r="CS198" t="s">
        <v>15</v>
      </c>
      <c r="CT198" t="s">
        <v>9</v>
      </c>
      <c r="CU198" t="s">
        <v>15</v>
      </c>
      <c r="CV198" t="s">
        <v>15</v>
      </c>
      <c r="CW198" t="s">
        <v>9</v>
      </c>
      <c r="CX198" t="s">
        <v>15</v>
      </c>
      <c r="CY198" t="s">
        <v>15</v>
      </c>
      <c r="CZ198" t="s">
        <v>9</v>
      </c>
      <c r="DA198" t="s">
        <v>9</v>
      </c>
      <c r="DB198" t="s">
        <v>15</v>
      </c>
      <c r="DC198" t="s">
        <v>8</v>
      </c>
      <c r="DD198" t="s">
        <v>9</v>
      </c>
      <c r="DE198" t="s">
        <v>15</v>
      </c>
      <c r="DF198" t="s">
        <v>15</v>
      </c>
      <c r="DG198" t="s">
        <v>15</v>
      </c>
      <c r="DH198" t="s">
        <v>16</v>
      </c>
      <c r="DI198" t="s">
        <v>15</v>
      </c>
      <c r="DJ198" t="s">
        <v>9</v>
      </c>
      <c r="DK198" t="s">
        <v>15</v>
      </c>
      <c r="DL198" t="s">
        <v>15</v>
      </c>
      <c r="DM198" t="s">
        <v>9</v>
      </c>
      <c r="DN198" t="s">
        <v>9</v>
      </c>
      <c r="DO198">
        <f t="shared" si="55"/>
        <v>127</v>
      </c>
      <c r="DP198">
        <f>7-VLOOKUP(CK198,'Professional Scepticism'!A:B,2,FALSE)</f>
        <v>3</v>
      </c>
      <c r="DQ198">
        <f>VLOOKUP(CV198,'Professional Scepticism'!A:B,2,FALSE)</f>
        <v>4</v>
      </c>
      <c r="DR198">
        <f>VLOOKUP(DG198,'Professional Scepticism'!A:B,2,FALSE)</f>
        <v>4</v>
      </c>
      <c r="DS198">
        <f>VLOOKUP(DI198,'Professional Scepticism'!A:B,2,FALSE)</f>
        <v>4</v>
      </c>
      <c r="DT198">
        <f>VLOOKUP(DJ198,'Professional Scepticism'!A:B,2,FALSE)</f>
        <v>5</v>
      </c>
      <c r="DU198">
        <f>VLOOKUP(DK198,'Professional Scepticism'!A:B,2,FALSE)</f>
        <v>4</v>
      </c>
      <c r="DV198">
        <f>VLOOKUP(DL198,'Professional Scepticism'!A:B,2,FALSE)</f>
        <v>4</v>
      </c>
      <c r="DW198">
        <f>VLOOKUP(DM198,'Professional Scepticism'!A:B,2,FALSE)</f>
        <v>5</v>
      </c>
      <c r="DX198">
        <f>VLOOKUP(DN198,'Professional Scepticism'!A:B,2,FALSE)</f>
        <v>5</v>
      </c>
      <c r="DY198">
        <f>7-VLOOKUP(CL198,'Professional Scepticism'!A:B,2,FALSE)</f>
        <v>4</v>
      </c>
      <c r="DZ198">
        <f>7-VLOOKUP(CM198,'Professional Scepticism'!A:B,2,FALSE)</f>
        <v>5</v>
      </c>
      <c r="EA198">
        <f>VLOOKUP(CN198,'Professional Scepticism'!A:B,2,FALSE)</f>
        <v>3</v>
      </c>
      <c r="EB198">
        <f>VLOOKUP(CO198,'Professional Scepticism'!A:B,2,FALSE)</f>
        <v>3</v>
      </c>
      <c r="EC198">
        <f>VLOOKUP(CP198,'Professional Scepticism'!A:B,2,FALSE)</f>
        <v>6</v>
      </c>
      <c r="ED198">
        <f>VLOOKUP(CQ198,'Professional Scepticism'!A:B,2,FALSE)</f>
        <v>5</v>
      </c>
      <c r="EE198">
        <f>7-VLOOKUP(CR198,'Professional Scepticism'!A:B,2,FALSE)</f>
        <v>2</v>
      </c>
      <c r="EF198">
        <f>7-VLOOKUP(CS198,'Professional Scepticism'!A:B,2,FALSE)</f>
        <v>3</v>
      </c>
      <c r="EG198">
        <f>VLOOKUP(CT198,'Professional Scepticism'!A:B,2,FALSE)</f>
        <v>5</v>
      </c>
      <c r="EH198">
        <f>7-VLOOKUP(CU198,'Professional Scepticism'!A:B,2,FALSE)</f>
        <v>3</v>
      </c>
      <c r="EI198">
        <f>VLOOKUP(CW198,'Professional Scepticism'!A:B,2,FALSE)</f>
        <v>5</v>
      </c>
      <c r="EJ198">
        <f>VLOOKUP(CX198,'Professional Scepticism'!A:B,2,FALSE)</f>
        <v>4</v>
      </c>
      <c r="EK198">
        <f>VLOOKUP(CY198,'Professional Scepticism'!A:B,2,FALSE)</f>
        <v>4</v>
      </c>
      <c r="EL198">
        <f>VLOOKUP(CZ198,'Professional Scepticism'!A:B,2,FALSE)</f>
        <v>5</v>
      </c>
      <c r="EM198">
        <f>VLOOKUP(DA198,'Professional Scepticism'!A:B,2,FALSE)</f>
        <v>5</v>
      </c>
      <c r="EN198">
        <f>7-VLOOKUP(DB198,'Professional Scepticism'!A:B,2,FALSE)</f>
        <v>3</v>
      </c>
      <c r="EO198">
        <f>7-VLOOKUP(DC198,'Professional Scepticism'!A:B,2,FALSE)</f>
        <v>5</v>
      </c>
      <c r="EP198">
        <f>VLOOKUP(DD198,'Professional Scepticism'!A:B,2,FALSE)</f>
        <v>5</v>
      </c>
      <c r="EQ198">
        <f>VLOOKUP(DE198,'Professional Scepticism'!A:B,2,FALSE)</f>
        <v>4</v>
      </c>
      <c r="ER198">
        <f>VLOOKUP(DF198,'Professional Scepticism'!A:B,2,FALSE)</f>
        <v>4</v>
      </c>
      <c r="ES198">
        <f>VLOOKUP(DH198,'Professional Scepticism'!A:B,2,FALSE)</f>
        <v>6</v>
      </c>
    </row>
    <row r="199" spans="1:149" x14ac:dyDescent="0.2">
      <c r="A199" s="2">
        <f t="shared" si="46"/>
        <v>194</v>
      </c>
      <c r="B199" t="b">
        <v>1</v>
      </c>
      <c r="C199" s="4">
        <v>100</v>
      </c>
      <c r="D199" t="s">
        <v>0</v>
      </c>
      <c r="E199" t="s">
        <v>1</v>
      </c>
      <c r="F199" t="s">
        <v>6</v>
      </c>
      <c r="G199" t="s">
        <v>23</v>
      </c>
      <c r="H199" t="s">
        <v>6</v>
      </c>
      <c r="I199" t="s">
        <v>3</v>
      </c>
      <c r="J199" t="s">
        <v>5</v>
      </c>
      <c r="K199" t="s">
        <v>23</v>
      </c>
      <c r="L199" t="s">
        <v>3</v>
      </c>
      <c r="M199" t="s">
        <v>6</v>
      </c>
      <c r="N199" t="s">
        <v>11</v>
      </c>
      <c r="O199" t="s">
        <v>11</v>
      </c>
      <c r="P199" t="s">
        <v>4</v>
      </c>
      <c r="Q199" t="s">
        <v>6</v>
      </c>
      <c r="R199" t="s">
        <v>2</v>
      </c>
      <c r="S199" t="s">
        <v>1</v>
      </c>
      <c r="T199" t="s">
        <v>1</v>
      </c>
      <c r="U199" t="s">
        <v>4</v>
      </c>
      <c r="V199" t="s">
        <v>5</v>
      </c>
      <c r="W199" t="s">
        <v>2</v>
      </c>
      <c r="X199" t="s">
        <v>2</v>
      </c>
      <c r="Y199" t="s">
        <v>9</v>
      </c>
      <c r="Z199" t="s">
        <v>10</v>
      </c>
      <c r="AA199" t="s">
        <v>9</v>
      </c>
      <c r="AB199" t="s">
        <v>8</v>
      </c>
      <c r="AC199" t="s">
        <v>10</v>
      </c>
      <c r="AD199" t="s">
        <v>8</v>
      </c>
      <c r="AE199" t="s">
        <v>19</v>
      </c>
      <c r="AF199" t="s">
        <v>8</v>
      </c>
      <c r="AG199" t="s">
        <v>19</v>
      </c>
      <c r="AJ199" t="s">
        <v>18</v>
      </c>
      <c r="AK199">
        <f>VLOOKUP(E199,Ethics!A:B,2,FALSE)</f>
        <v>9</v>
      </c>
      <c r="AL199">
        <f>VLOOKUP(P199,Ethics!A:B,2,FALSE)</f>
        <v>7</v>
      </c>
      <c r="AM199">
        <f>VLOOKUP(R199,Ethics!A:B,2,FALSE)</f>
        <v>8</v>
      </c>
      <c r="AN199">
        <f>VLOOKUP(S199,Ethics!A:B,2,FALSE)</f>
        <v>9</v>
      </c>
      <c r="AO199">
        <f>VLOOKUP(T199,Ethics!A:B,2,FALSE)</f>
        <v>9</v>
      </c>
      <c r="AP199">
        <f>VLOOKUP(U199,Ethics!A:B,2,FALSE)</f>
        <v>7</v>
      </c>
      <c r="AQ199">
        <f>VLOOKUP(V199,Ethics!A:B,2,FALSE)</f>
        <v>3</v>
      </c>
      <c r="AR199">
        <f>VLOOKUP(W199,Ethics!A:B,2,FALSE)</f>
        <v>8</v>
      </c>
      <c r="AS199">
        <f>VLOOKUP(X199,Ethics!A:B,2,FALSE)</f>
        <v>8</v>
      </c>
      <c r="AT199">
        <f>VLOOKUP(F199,Ethics!A:B,2,FALSE)</f>
        <v>6</v>
      </c>
      <c r="AU199" s="29" t="str">
        <f t="shared" ref="AU199:AU210" si="60">IF(AND(AW199="High",BI199="Low"),"Absolutist",FALSE)</f>
        <v>Absolutist</v>
      </c>
      <c r="AV199" s="29">
        <f>VLOOKUP(AU199,Ethics!D:E,2,FALSE)</f>
        <v>2</v>
      </c>
      <c r="AW199" t="str">
        <f t="shared" si="47"/>
        <v>High</v>
      </c>
      <c r="AX199">
        <f t="shared" si="48"/>
        <v>7.4</v>
      </c>
      <c r="AY199">
        <f>VLOOKUP(G199,Ethics!A:B,2,FALSE)</f>
        <v>1</v>
      </c>
      <c r="AZ199">
        <f>VLOOKUP(H199,Ethics!A:B,2,FALSE)</f>
        <v>6</v>
      </c>
      <c r="BA199">
        <f>VLOOKUP(I199,Ethics!A:B,2,FALSE)</f>
        <v>2</v>
      </c>
      <c r="BB199">
        <f>VLOOKUP(J199,Ethics!A:B,2,FALSE)</f>
        <v>3</v>
      </c>
      <c r="BC199">
        <f>VLOOKUP(K199,Ethics!A:B,2,FALSE)</f>
        <v>1</v>
      </c>
      <c r="BD199">
        <f>VLOOKUP(L199,Ethics!A:B,2,FALSE)</f>
        <v>2</v>
      </c>
      <c r="BE199">
        <f>VLOOKUP(M199,Ethics!A:B,2,FALSE)</f>
        <v>6</v>
      </c>
      <c r="BF199">
        <f>VLOOKUP(N199,Ethics!A:B,2,FALSE)</f>
        <v>5</v>
      </c>
      <c r="BG199">
        <f>VLOOKUP(O199,Ethics!A:B,2,FALSE)</f>
        <v>5</v>
      </c>
      <c r="BH199">
        <f>VLOOKUP(Q199,Ethics!A:B,2,FALSE)</f>
        <v>6</v>
      </c>
      <c r="BI199" t="str">
        <f t="shared" si="49"/>
        <v>Low</v>
      </c>
      <c r="BJ199">
        <f t="shared" si="50"/>
        <v>3.7</v>
      </c>
      <c r="BL199">
        <f>VLOOKUP(Y199,'Personality Traits'!A:B,2,FALSE)</f>
        <v>6</v>
      </c>
      <c r="BM199">
        <f>8-VLOOKUP(Z199,'Personality Traits'!A:B,2,FALSE)</f>
        <v>1</v>
      </c>
      <c r="BN199">
        <f>VLOOKUP(AA199,'Personality Traits'!A:B,2,FALSE)</f>
        <v>6</v>
      </c>
      <c r="BO199">
        <f>8-VLOOKUP(AB199,'Personality Traits'!A:B,2,FALSE)</f>
        <v>6</v>
      </c>
      <c r="BP199">
        <f>VLOOKUP(AB199,'Personality Traits'!A:B,2,FALSE)</f>
        <v>2</v>
      </c>
      <c r="BQ199">
        <f>8-VLOOKUP(AD199,'Personality Traits'!A:B,2,FALSE)</f>
        <v>6</v>
      </c>
      <c r="BR199">
        <f>VLOOKUP(AE199,'Personality Traits'!A:B,2,FALSE)</f>
        <v>5</v>
      </c>
      <c r="BS199">
        <f>8-VLOOKUP(AF199,'Personality Traits'!A:B,2,FALSE)</f>
        <v>6</v>
      </c>
      <c r="BT199">
        <f>VLOOKUP(AG199,'Personality Traits'!A:B,2,FALSE)</f>
        <v>5</v>
      </c>
      <c r="BU199">
        <f>8-VLOOKUP(AJ199,'Personality Traits'!A:B,2,FALSE)</f>
        <v>5</v>
      </c>
      <c r="BV199">
        <f t="shared" si="51"/>
        <v>6</v>
      </c>
      <c r="BW199">
        <f t="shared" si="51"/>
        <v>3</v>
      </c>
      <c r="BX199">
        <f t="shared" si="51"/>
        <v>6</v>
      </c>
      <c r="BY199">
        <f t="shared" si="52"/>
        <v>5.5</v>
      </c>
      <c r="BZ199">
        <f t="shared" si="52"/>
        <v>3.5</v>
      </c>
      <c r="CA199" t="s">
        <v>32</v>
      </c>
      <c r="CB199">
        <f>VLOOKUP(CA199,'Level of traineeship or degree'!A:B,2,FALSE)</f>
        <v>3</v>
      </c>
      <c r="CE199" t="s">
        <v>13</v>
      </c>
      <c r="CF199">
        <f>VLOOKUP(CE199,Gender!A:B,2,FALSE)</f>
        <v>0</v>
      </c>
      <c r="CH199" t="s">
        <v>14</v>
      </c>
      <c r="CI199">
        <f>VLOOKUP(CH199,Culture!A:B,2,FALSE)</f>
        <v>8</v>
      </c>
      <c r="CK199" t="s">
        <v>8</v>
      </c>
      <c r="CL199" t="s">
        <v>8</v>
      </c>
      <c r="CM199" t="s">
        <v>8</v>
      </c>
      <c r="CN199" t="s">
        <v>15</v>
      </c>
      <c r="CO199" t="s">
        <v>15</v>
      </c>
      <c r="CP199" t="s">
        <v>9</v>
      </c>
      <c r="CQ199" t="s">
        <v>9</v>
      </c>
      <c r="CR199" t="s">
        <v>26</v>
      </c>
      <c r="CS199" t="s">
        <v>17</v>
      </c>
      <c r="CT199" t="s">
        <v>15</v>
      </c>
      <c r="CU199" t="s">
        <v>15</v>
      </c>
      <c r="CV199" t="s">
        <v>15</v>
      </c>
      <c r="CW199" t="s">
        <v>9</v>
      </c>
      <c r="CX199" t="s">
        <v>15</v>
      </c>
      <c r="CY199" t="s">
        <v>15</v>
      </c>
      <c r="CZ199" t="s">
        <v>15</v>
      </c>
      <c r="DA199" t="s">
        <v>15</v>
      </c>
      <c r="DB199" t="s">
        <v>26</v>
      </c>
      <c r="DC199" t="s">
        <v>8</v>
      </c>
      <c r="DD199" t="s">
        <v>9</v>
      </c>
      <c r="DE199" t="s">
        <v>15</v>
      </c>
      <c r="DF199" t="s">
        <v>9</v>
      </c>
      <c r="DG199" t="s">
        <v>9</v>
      </c>
      <c r="DH199" t="s">
        <v>9</v>
      </c>
      <c r="DI199" t="s">
        <v>9</v>
      </c>
      <c r="DJ199" t="s">
        <v>16</v>
      </c>
      <c r="DK199" t="s">
        <v>15</v>
      </c>
      <c r="DL199" t="s">
        <v>15</v>
      </c>
      <c r="DM199" t="s">
        <v>9</v>
      </c>
      <c r="DN199" t="s">
        <v>15</v>
      </c>
      <c r="DO199">
        <f t="shared" si="55"/>
        <v>138</v>
      </c>
      <c r="DP199">
        <f>7-VLOOKUP(CK199,'Professional Scepticism'!A:B,2,FALSE)</f>
        <v>5</v>
      </c>
      <c r="DQ199">
        <f>VLOOKUP(CV199,'Professional Scepticism'!A:B,2,FALSE)</f>
        <v>4</v>
      </c>
      <c r="DR199">
        <f>VLOOKUP(DG199,'Professional Scepticism'!A:B,2,FALSE)</f>
        <v>5</v>
      </c>
      <c r="DS199">
        <f>VLOOKUP(DI199,'Professional Scepticism'!A:B,2,FALSE)</f>
        <v>5</v>
      </c>
      <c r="DT199">
        <f>VLOOKUP(DJ199,'Professional Scepticism'!A:B,2,FALSE)</f>
        <v>6</v>
      </c>
      <c r="DU199">
        <f>VLOOKUP(DK199,'Professional Scepticism'!A:B,2,FALSE)</f>
        <v>4</v>
      </c>
      <c r="DV199">
        <f>VLOOKUP(DL199,'Professional Scepticism'!A:B,2,FALSE)</f>
        <v>4</v>
      </c>
      <c r="DW199">
        <f>VLOOKUP(DM199,'Professional Scepticism'!A:B,2,FALSE)</f>
        <v>5</v>
      </c>
      <c r="DX199">
        <f>VLOOKUP(DN199,'Professional Scepticism'!A:B,2,FALSE)</f>
        <v>4</v>
      </c>
      <c r="DY199">
        <f>7-VLOOKUP(CL199,'Professional Scepticism'!A:B,2,FALSE)</f>
        <v>5</v>
      </c>
      <c r="DZ199">
        <f>7-VLOOKUP(CM199,'Professional Scepticism'!A:B,2,FALSE)</f>
        <v>5</v>
      </c>
      <c r="EA199">
        <f>VLOOKUP(CN199,'Professional Scepticism'!A:B,2,FALSE)</f>
        <v>4</v>
      </c>
      <c r="EB199">
        <f>VLOOKUP(CO199,'Professional Scepticism'!A:B,2,FALSE)</f>
        <v>4</v>
      </c>
      <c r="EC199">
        <f>VLOOKUP(CP199,'Professional Scepticism'!A:B,2,FALSE)</f>
        <v>5</v>
      </c>
      <c r="ED199">
        <f>VLOOKUP(CQ199,'Professional Scepticism'!A:B,2,FALSE)</f>
        <v>5</v>
      </c>
      <c r="EE199">
        <f>7-VLOOKUP(CR199,'Professional Scepticism'!A:B,2,FALSE)</f>
        <v>6</v>
      </c>
      <c r="EF199">
        <f>7-VLOOKUP(CS199,'Professional Scepticism'!A:B,2,FALSE)</f>
        <v>4</v>
      </c>
      <c r="EG199">
        <f>VLOOKUP(CT199,'Professional Scepticism'!A:B,2,FALSE)</f>
        <v>4</v>
      </c>
      <c r="EH199">
        <f>7-VLOOKUP(CU199,'Professional Scepticism'!A:B,2,FALSE)</f>
        <v>3</v>
      </c>
      <c r="EI199">
        <f>VLOOKUP(CW199,'Professional Scepticism'!A:B,2,FALSE)</f>
        <v>5</v>
      </c>
      <c r="EJ199">
        <f>VLOOKUP(CX199,'Professional Scepticism'!A:B,2,FALSE)</f>
        <v>4</v>
      </c>
      <c r="EK199">
        <f>VLOOKUP(CY199,'Professional Scepticism'!A:B,2,FALSE)</f>
        <v>4</v>
      </c>
      <c r="EL199">
        <f>VLOOKUP(CZ199,'Professional Scepticism'!A:B,2,FALSE)</f>
        <v>4</v>
      </c>
      <c r="EM199">
        <f>VLOOKUP(DA199,'Professional Scepticism'!A:B,2,FALSE)</f>
        <v>4</v>
      </c>
      <c r="EN199">
        <f>7-VLOOKUP(DB199,'Professional Scepticism'!A:B,2,FALSE)</f>
        <v>6</v>
      </c>
      <c r="EO199">
        <f>7-VLOOKUP(DC199,'Professional Scepticism'!A:B,2,FALSE)</f>
        <v>5</v>
      </c>
      <c r="EP199">
        <f>VLOOKUP(DD199,'Professional Scepticism'!A:B,2,FALSE)</f>
        <v>5</v>
      </c>
      <c r="EQ199">
        <f>VLOOKUP(DE199,'Professional Scepticism'!A:B,2,FALSE)</f>
        <v>4</v>
      </c>
      <c r="ER199">
        <f>VLOOKUP(DF199,'Professional Scepticism'!A:B,2,FALSE)</f>
        <v>5</v>
      </c>
      <c r="ES199">
        <f>VLOOKUP(DH199,'Professional Scepticism'!A:B,2,FALSE)</f>
        <v>5</v>
      </c>
    </row>
    <row r="200" spans="1:149" x14ac:dyDescent="0.2">
      <c r="A200" s="2">
        <f t="shared" si="46"/>
        <v>195</v>
      </c>
      <c r="B200" t="b">
        <v>1</v>
      </c>
      <c r="C200" s="4">
        <v>100</v>
      </c>
      <c r="D200" t="s">
        <v>0</v>
      </c>
      <c r="E200" t="s">
        <v>23</v>
      </c>
      <c r="F200" t="s">
        <v>4</v>
      </c>
      <c r="G200" t="s">
        <v>3</v>
      </c>
      <c r="H200" t="s">
        <v>6</v>
      </c>
      <c r="I200" t="s">
        <v>4</v>
      </c>
      <c r="J200" t="s">
        <v>23</v>
      </c>
      <c r="K200" t="s">
        <v>23</v>
      </c>
      <c r="L200" t="s">
        <v>23</v>
      </c>
      <c r="M200" t="s">
        <v>23</v>
      </c>
      <c r="N200" t="s">
        <v>11</v>
      </c>
      <c r="O200" t="s">
        <v>23</v>
      </c>
      <c r="P200" t="s">
        <v>11</v>
      </c>
      <c r="Q200" t="s">
        <v>23</v>
      </c>
      <c r="R200" t="s">
        <v>1</v>
      </c>
      <c r="S200" t="s">
        <v>1</v>
      </c>
      <c r="T200" t="s">
        <v>1</v>
      </c>
      <c r="U200" t="s">
        <v>1</v>
      </c>
      <c r="V200" t="s">
        <v>6</v>
      </c>
      <c r="W200" t="s">
        <v>1</v>
      </c>
      <c r="X200" t="s">
        <v>1</v>
      </c>
      <c r="Y200" t="s">
        <v>19</v>
      </c>
      <c r="Z200" t="s">
        <v>24</v>
      </c>
      <c r="AA200" t="s">
        <v>19</v>
      </c>
      <c r="AB200" t="s">
        <v>19</v>
      </c>
      <c r="AC200" t="s">
        <v>9</v>
      </c>
      <c r="AD200" t="s">
        <v>10</v>
      </c>
      <c r="AE200" t="s">
        <v>9</v>
      </c>
      <c r="AF200" t="s">
        <v>24</v>
      </c>
      <c r="AG200" t="s">
        <v>9</v>
      </c>
      <c r="AJ200" t="s">
        <v>24</v>
      </c>
      <c r="AK200">
        <f>VLOOKUP(E200,Ethics!A:B,2,FALSE)</f>
        <v>1</v>
      </c>
      <c r="AL200">
        <f>VLOOKUP(P200,Ethics!A:B,2,FALSE)</f>
        <v>5</v>
      </c>
      <c r="AM200">
        <f>VLOOKUP(R200,Ethics!A:B,2,FALSE)</f>
        <v>9</v>
      </c>
      <c r="AN200">
        <f>VLOOKUP(S200,Ethics!A:B,2,FALSE)</f>
        <v>9</v>
      </c>
      <c r="AO200">
        <f>VLOOKUP(T200,Ethics!A:B,2,FALSE)</f>
        <v>9</v>
      </c>
      <c r="AP200">
        <f>VLOOKUP(U200,Ethics!A:B,2,FALSE)</f>
        <v>9</v>
      </c>
      <c r="AQ200">
        <f>VLOOKUP(V200,Ethics!A:B,2,FALSE)</f>
        <v>6</v>
      </c>
      <c r="AR200">
        <f>VLOOKUP(W200,Ethics!A:B,2,FALSE)</f>
        <v>9</v>
      </c>
      <c r="AS200">
        <f>VLOOKUP(X200,Ethics!A:B,2,FALSE)</f>
        <v>9</v>
      </c>
      <c r="AT200">
        <f>VLOOKUP(F200,Ethics!A:B,2,FALSE)</f>
        <v>7</v>
      </c>
      <c r="AU200" s="29" t="str">
        <f t="shared" si="60"/>
        <v>Absolutist</v>
      </c>
      <c r="AV200" s="29">
        <f>VLOOKUP(AU200,Ethics!D:E,2,FALSE)</f>
        <v>2</v>
      </c>
      <c r="AW200" t="str">
        <f t="shared" si="47"/>
        <v>High</v>
      </c>
      <c r="AX200">
        <f t="shared" si="48"/>
        <v>7.3</v>
      </c>
      <c r="AY200">
        <f>VLOOKUP(G200,Ethics!A:B,2,FALSE)</f>
        <v>2</v>
      </c>
      <c r="AZ200">
        <f>VLOOKUP(H200,Ethics!A:B,2,FALSE)</f>
        <v>6</v>
      </c>
      <c r="BA200">
        <f>VLOOKUP(I200,Ethics!A:B,2,FALSE)</f>
        <v>7</v>
      </c>
      <c r="BB200">
        <f>VLOOKUP(J200,Ethics!A:B,2,FALSE)</f>
        <v>1</v>
      </c>
      <c r="BC200">
        <f>VLOOKUP(K200,Ethics!A:B,2,FALSE)</f>
        <v>1</v>
      </c>
      <c r="BD200">
        <f>VLOOKUP(L200,Ethics!A:B,2,FALSE)</f>
        <v>1</v>
      </c>
      <c r="BE200">
        <f>VLOOKUP(M200,Ethics!A:B,2,FALSE)</f>
        <v>1</v>
      </c>
      <c r="BF200">
        <f>VLOOKUP(N200,Ethics!A:B,2,FALSE)</f>
        <v>5</v>
      </c>
      <c r="BG200">
        <f>VLOOKUP(O200,Ethics!A:B,2,FALSE)</f>
        <v>1</v>
      </c>
      <c r="BH200">
        <f>VLOOKUP(Q200,Ethics!A:B,2,FALSE)</f>
        <v>1</v>
      </c>
      <c r="BI200" t="str">
        <f t="shared" si="49"/>
        <v>Low</v>
      </c>
      <c r="BJ200">
        <f t="shared" si="50"/>
        <v>2.6</v>
      </c>
      <c r="BL200">
        <f>VLOOKUP(Y200,'Personality Traits'!A:B,2,FALSE)</f>
        <v>5</v>
      </c>
      <c r="BM200" t="e">
        <f>8-VLOOKUP(Z200,'Personality Traits'!A:B,2,FALSE)</f>
        <v>#N/A</v>
      </c>
      <c r="BN200">
        <f>VLOOKUP(AA200,'Personality Traits'!A:B,2,FALSE)</f>
        <v>5</v>
      </c>
      <c r="BO200">
        <f>8-VLOOKUP(AB200,'Personality Traits'!A:B,2,FALSE)</f>
        <v>3</v>
      </c>
      <c r="BP200">
        <f>VLOOKUP(AB200,'Personality Traits'!A:B,2,FALSE)</f>
        <v>5</v>
      </c>
      <c r="BQ200">
        <f>8-VLOOKUP(AD200,'Personality Traits'!A:B,2,FALSE)</f>
        <v>1</v>
      </c>
      <c r="BR200">
        <f>VLOOKUP(AE200,'Personality Traits'!A:B,2,FALSE)</f>
        <v>6</v>
      </c>
      <c r="BS200" t="e">
        <f>8-VLOOKUP(AF200,'Personality Traits'!A:B,2,FALSE)</f>
        <v>#N/A</v>
      </c>
      <c r="BT200">
        <f>VLOOKUP(AG200,'Personality Traits'!A:B,2,FALSE)</f>
        <v>6</v>
      </c>
      <c r="BU200" t="e">
        <f>8-VLOOKUP(AJ200,'Personality Traits'!A:B,2,FALSE)</f>
        <v>#N/A</v>
      </c>
      <c r="BV200">
        <f t="shared" si="51"/>
        <v>3</v>
      </c>
      <c r="BW200" t="e">
        <f t="shared" si="51"/>
        <v>#N/A</v>
      </c>
      <c r="BX200" t="e">
        <f t="shared" si="51"/>
        <v>#N/A</v>
      </c>
      <c r="BY200">
        <f t="shared" si="52"/>
        <v>4.5</v>
      </c>
      <c r="BZ200" t="e">
        <f t="shared" si="52"/>
        <v>#N/A</v>
      </c>
      <c r="CA200" t="s">
        <v>32</v>
      </c>
      <c r="CB200">
        <f>VLOOKUP(CA200,'Level of traineeship or degree'!A:B,2,FALSE)</f>
        <v>3</v>
      </c>
      <c r="CE200" t="s">
        <v>13</v>
      </c>
      <c r="CF200">
        <f>VLOOKUP(CE200,Gender!A:B,2,FALSE)</f>
        <v>0</v>
      </c>
      <c r="CG200" t="s">
        <v>36</v>
      </c>
      <c r="CH200" t="s">
        <v>30</v>
      </c>
      <c r="CI200">
        <v>5</v>
      </c>
      <c r="CK200" t="s">
        <v>26</v>
      </c>
      <c r="CL200" t="s">
        <v>26</v>
      </c>
      <c r="CM200" t="s">
        <v>15</v>
      </c>
      <c r="CN200" t="s">
        <v>9</v>
      </c>
      <c r="CO200" t="s">
        <v>15</v>
      </c>
      <c r="CP200" t="s">
        <v>15</v>
      </c>
      <c r="CQ200" t="s">
        <v>9</v>
      </c>
      <c r="CR200" t="s">
        <v>26</v>
      </c>
      <c r="CS200" t="s">
        <v>26</v>
      </c>
      <c r="CT200" t="s">
        <v>17</v>
      </c>
      <c r="CU200" t="s">
        <v>26</v>
      </c>
      <c r="CV200" t="s">
        <v>16</v>
      </c>
      <c r="CW200" t="s">
        <v>15</v>
      </c>
      <c r="CX200" t="s">
        <v>16</v>
      </c>
      <c r="CY200" t="s">
        <v>16</v>
      </c>
      <c r="CZ200" t="s">
        <v>9</v>
      </c>
      <c r="DA200" t="s">
        <v>9</v>
      </c>
      <c r="DB200" t="s">
        <v>26</v>
      </c>
      <c r="DC200" t="s">
        <v>8</v>
      </c>
      <c r="DD200" t="s">
        <v>16</v>
      </c>
      <c r="DE200" t="s">
        <v>9</v>
      </c>
      <c r="DF200" t="s">
        <v>15</v>
      </c>
      <c r="DG200" t="s">
        <v>9</v>
      </c>
      <c r="DH200" t="s">
        <v>17</v>
      </c>
      <c r="DI200" t="s">
        <v>15</v>
      </c>
      <c r="DJ200" t="s">
        <v>15</v>
      </c>
      <c r="DK200" t="s">
        <v>9</v>
      </c>
      <c r="DL200" t="s">
        <v>15</v>
      </c>
      <c r="DM200" t="s">
        <v>15</v>
      </c>
      <c r="DN200" t="s">
        <v>9</v>
      </c>
      <c r="DO200">
        <f t="shared" si="55"/>
        <v>146</v>
      </c>
      <c r="DP200">
        <f>7-VLOOKUP(CK200,'Professional Scepticism'!A:B,2,FALSE)</f>
        <v>6</v>
      </c>
      <c r="DQ200">
        <f>VLOOKUP(CV200,'Professional Scepticism'!A:B,2,FALSE)</f>
        <v>6</v>
      </c>
      <c r="DR200">
        <f>VLOOKUP(DG200,'Professional Scepticism'!A:B,2,FALSE)</f>
        <v>5</v>
      </c>
      <c r="DS200">
        <f>VLOOKUP(DI200,'Professional Scepticism'!A:B,2,FALSE)</f>
        <v>4</v>
      </c>
      <c r="DT200">
        <f>VLOOKUP(DJ200,'Professional Scepticism'!A:B,2,FALSE)</f>
        <v>4</v>
      </c>
      <c r="DU200">
        <f>VLOOKUP(DK200,'Professional Scepticism'!A:B,2,FALSE)</f>
        <v>5</v>
      </c>
      <c r="DV200">
        <f>VLOOKUP(DL200,'Professional Scepticism'!A:B,2,FALSE)</f>
        <v>4</v>
      </c>
      <c r="DW200">
        <f>VLOOKUP(DM200,'Professional Scepticism'!A:B,2,FALSE)</f>
        <v>4</v>
      </c>
      <c r="DX200">
        <f>VLOOKUP(DN200,'Professional Scepticism'!A:B,2,FALSE)</f>
        <v>5</v>
      </c>
      <c r="DY200">
        <f>7-VLOOKUP(CL200,'Professional Scepticism'!A:B,2,FALSE)</f>
        <v>6</v>
      </c>
      <c r="DZ200">
        <f>7-VLOOKUP(CM200,'Professional Scepticism'!A:B,2,FALSE)</f>
        <v>3</v>
      </c>
      <c r="EA200">
        <f>VLOOKUP(CN200,'Professional Scepticism'!A:B,2,FALSE)</f>
        <v>5</v>
      </c>
      <c r="EB200">
        <f>VLOOKUP(CO200,'Professional Scepticism'!A:B,2,FALSE)</f>
        <v>4</v>
      </c>
      <c r="EC200">
        <f>VLOOKUP(CP200,'Professional Scepticism'!A:B,2,FALSE)</f>
        <v>4</v>
      </c>
      <c r="ED200">
        <f>VLOOKUP(CQ200,'Professional Scepticism'!A:B,2,FALSE)</f>
        <v>5</v>
      </c>
      <c r="EE200">
        <f>7-VLOOKUP(CR200,'Professional Scepticism'!A:B,2,FALSE)</f>
        <v>6</v>
      </c>
      <c r="EF200">
        <f>7-VLOOKUP(CS200,'Professional Scepticism'!A:B,2,FALSE)</f>
        <v>6</v>
      </c>
      <c r="EG200">
        <f>VLOOKUP(CT200,'Professional Scepticism'!A:B,2,FALSE)</f>
        <v>3</v>
      </c>
      <c r="EH200">
        <f>7-VLOOKUP(CU200,'Professional Scepticism'!A:B,2,FALSE)</f>
        <v>6</v>
      </c>
      <c r="EI200">
        <f>VLOOKUP(CW200,'Professional Scepticism'!A:B,2,FALSE)</f>
        <v>4</v>
      </c>
      <c r="EJ200">
        <f>VLOOKUP(CX200,'Professional Scepticism'!A:B,2,FALSE)</f>
        <v>6</v>
      </c>
      <c r="EK200">
        <f>VLOOKUP(CY200,'Professional Scepticism'!A:B,2,FALSE)</f>
        <v>6</v>
      </c>
      <c r="EL200">
        <f>VLOOKUP(CZ200,'Professional Scepticism'!A:B,2,FALSE)</f>
        <v>5</v>
      </c>
      <c r="EM200">
        <f>VLOOKUP(DA200,'Professional Scepticism'!A:B,2,FALSE)</f>
        <v>5</v>
      </c>
      <c r="EN200">
        <f>7-VLOOKUP(DB200,'Professional Scepticism'!A:B,2,FALSE)</f>
        <v>6</v>
      </c>
      <c r="EO200">
        <f>7-VLOOKUP(DC200,'Professional Scepticism'!A:B,2,FALSE)</f>
        <v>5</v>
      </c>
      <c r="EP200">
        <f>VLOOKUP(DD200,'Professional Scepticism'!A:B,2,FALSE)</f>
        <v>6</v>
      </c>
      <c r="EQ200">
        <f>VLOOKUP(DE200,'Professional Scepticism'!A:B,2,FALSE)</f>
        <v>5</v>
      </c>
      <c r="ER200">
        <f>VLOOKUP(DF200,'Professional Scepticism'!A:B,2,FALSE)</f>
        <v>4</v>
      </c>
      <c r="ES200">
        <f>VLOOKUP(DH200,'Professional Scepticism'!A:B,2,FALSE)</f>
        <v>3</v>
      </c>
    </row>
    <row r="201" spans="1:149" x14ac:dyDescent="0.2">
      <c r="A201" s="2">
        <f t="shared" si="46"/>
        <v>196</v>
      </c>
      <c r="B201" t="b">
        <v>0</v>
      </c>
      <c r="C201" s="4">
        <v>83</v>
      </c>
      <c r="D201" t="s">
        <v>0</v>
      </c>
      <c r="AK201" t="e">
        <f>VLOOKUP(E201,Ethics!A:B,2,FALSE)</f>
        <v>#N/A</v>
      </c>
      <c r="AL201" t="e">
        <f>VLOOKUP(P201,Ethics!A:B,2,FALSE)</f>
        <v>#N/A</v>
      </c>
      <c r="AM201" t="e">
        <f>VLOOKUP(R201,Ethics!A:B,2,FALSE)</f>
        <v>#N/A</v>
      </c>
      <c r="AN201" t="e">
        <f>VLOOKUP(S201,Ethics!A:B,2,FALSE)</f>
        <v>#N/A</v>
      </c>
      <c r="AO201" t="e">
        <f>VLOOKUP(T201,Ethics!A:B,2,FALSE)</f>
        <v>#N/A</v>
      </c>
      <c r="AP201" t="e">
        <f>VLOOKUP(U201,Ethics!A:B,2,FALSE)</f>
        <v>#N/A</v>
      </c>
      <c r="AQ201" t="e">
        <f>VLOOKUP(V201,Ethics!A:B,2,FALSE)</f>
        <v>#N/A</v>
      </c>
      <c r="AR201" t="e">
        <f>VLOOKUP(W201,Ethics!A:B,2,FALSE)</f>
        <v>#N/A</v>
      </c>
      <c r="AS201" t="e">
        <f>VLOOKUP(X201,Ethics!A:B,2,FALSE)</f>
        <v>#N/A</v>
      </c>
      <c r="AT201" t="e">
        <f>VLOOKUP(F201,Ethics!A:B,2,FALSE)</f>
        <v>#N/A</v>
      </c>
      <c r="AU201" s="31" t="e">
        <f t="shared" si="60"/>
        <v>#N/A</v>
      </c>
      <c r="AV201" s="29" t="e">
        <f>VLOOKUP(AU201,Ethics!D:E,2,FALSE)</f>
        <v>#N/A</v>
      </c>
      <c r="AW201" t="e">
        <f t="shared" si="47"/>
        <v>#N/A</v>
      </c>
      <c r="AX201" t="e">
        <f t="shared" si="48"/>
        <v>#N/A</v>
      </c>
      <c r="AY201" t="e">
        <f>VLOOKUP(G201,Ethics!A:B,2,FALSE)</f>
        <v>#N/A</v>
      </c>
      <c r="AZ201" t="e">
        <f>VLOOKUP(H201,Ethics!A:B,2,FALSE)</f>
        <v>#N/A</v>
      </c>
      <c r="BA201" t="e">
        <f>VLOOKUP(I201,Ethics!A:B,2,FALSE)</f>
        <v>#N/A</v>
      </c>
      <c r="BB201" t="e">
        <f>VLOOKUP(J201,Ethics!A:B,2,FALSE)</f>
        <v>#N/A</v>
      </c>
      <c r="BC201" t="e">
        <f>VLOOKUP(K201,Ethics!A:B,2,FALSE)</f>
        <v>#N/A</v>
      </c>
      <c r="BD201" t="e">
        <f>VLOOKUP(L201,Ethics!A:B,2,FALSE)</f>
        <v>#N/A</v>
      </c>
      <c r="BE201" t="e">
        <f>VLOOKUP(M201,Ethics!A:B,2,FALSE)</f>
        <v>#N/A</v>
      </c>
      <c r="BF201" t="e">
        <f>VLOOKUP(N201,Ethics!A:B,2,FALSE)</f>
        <v>#N/A</v>
      </c>
      <c r="BG201" t="e">
        <f>VLOOKUP(O201,Ethics!A:B,2,FALSE)</f>
        <v>#N/A</v>
      </c>
      <c r="BH201" t="e">
        <f>VLOOKUP(Q201,Ethics!A:B,2,FALSE)</f>
        <v>#N/A</v>
      </c>
      <c r="BI201" t="e">
        <f t="shared" si="49"/>
        <v>#N/A</v>
      </c>
      <c r="BJ201" t="e">
        <f t="shared" si="50"/>
        <v>#N/A</v>
      </c>
      <c r="BL201" t="e">
        <f>VLOOKUP(Y201,'Personality Traits'!A:B,2,FALSE)</f>
        <v>#N/A</v>
      </c>
      <c r="BM201" t="e">
        <f>8-VLOOKUP(Z201,'Personality Traits'!A:B,2,FALSE)</f>
        <v>#N/A</v>
      </c>
      <c r="BN201" t="e">
        <f>VLOOKUP(AA201,'Personality Traits'!A:B,2,FALSE)</f>
        <v>#N/A</v>
      </c>
      <c r="BO201" t="e">
        <f>8-VLOOKUP(AB201,'Personality Traits'!A:B,2,FALSE)</f>
        <v>#N/A</v>
      </c>
      <c r="BP201" t="e">
        <f>VLOOKUP(AB201,'Personality Traits'!A:B,2,FALSE)</f>
        <v>#N/A</v>
      </c>
      <c r="BQ201" t="e">
        <f>8-VLOOKUP(AD201,'Personality Traits'!A:B,2,FALSE)</f>
        <v>#N/A</v>
      </c>
      <c r="BR201" t="e">
        <f>VLOOKUP(AE201,'Personality Traits'!A:B,2,FALSE)</f>
        <v>#N/A</v>
      </c>
      <c r="BS201" t="e">
        <f>8-VLOOKUP(AF201,'Personality Traits'!A:B,2,FALSE)</f>
        <v>#N/A</v>
      </c>
      <c r="BT201" t="e">
        <f>VLOOKUP(AG201,'Personality Traits'!A:B,2,FALSE)</f>
        <v>#N/A</v>
      </c>
      <c r="BU201" t="e">
        <f>8-VLOOKUP(AJ201,'Personality Traits'!A:B,2,FALSE)</f>
        <v>#N/A</v>
      </c>
      <c r="BV201" t="e">
        <f t="shared" si="51"/>
        <v>#N/A</v>
      </c>
      <c r="BW201" t="e">
        <f t="shared" si="51"/>
        <v>#N/A</v>
      </c>
      <c r="BX201" t="e">
        <f t="shared" si="51"/>
        <v>#N/A</v>
      </c>
      <c r="BY201" t="e">
        <f t="shared" si="52"/>
        <v>#N/A</v>
      </c>
      <c r="BZ201" t="e">
        <f t="shared" si="52"/>
        <v>#N/A</v>
      </c>
      <c r="CA201" t="s">
        <v>32</v>
      </c>
      <c r="CB201">
        <f>VLOOKUP(CA201,'Level of traineeship or degree'!A:B,2,FALSE)</f>
        <v>3</v>
      </c>
      <c r="CE201" t="s">
        <v>13</v>
      </c>
      <c r="CF201">
        <f>VLOOKUP(CE201,Gender!A:B,2,FALSE)</f>
        <v>0</v>
      </c>
      <c r="CH201" t="s">
        <v>39</v>
      </c>
      <c r="CI201">
        <f>VLOOKUP(CH201,Culture!A:B,2,FALSE)</f>
        <v>5</v>
      </c>
      <c r="CK201" t="s">
        <v>26</v>
      </c>
      <c r="CL201" t="s">
        <v>26</v>
      </c>
      <c r="CM201" t="s">
        <v>17</v>
      </c>
      <c r="CN201" t="s">
        <v>9</v>
      </c>
      <c r="CO201" t="s">
        <v>26</v>
      </c>
      <c r="CP201" t="s">
        <v>15</v>
      </c>
      <c r="CQ201" t="s">
        <v>16</v>
      </c>
      <c r="CR201" t="s">
        <v>8</v>
      </c>
      <c r="CS201" t="s">
        <v>26</v>
      </c>
      <c r="CT201" t="s">
        <v>15</v>
      </c>
      <c r="CU201" t="s">
        <v>8</v>
      </c>
      <c r="CV201" t="s">
        <v>16</v>
      </c>
      <c r="CW201" t="s">
        <v>9</v>
      </c>
      <c r="CX201" t="s">
        <v>16</v>
      </c>
      <c r="CY201" t="s">
        <v>15</v>
      </c>
      <c r="CZ201" t="s">
        <v>9</v>
      </c>
      <c r="DA201" t="s">
        <v>15</v>
      </c>
      <c r="DB201" t="s">
        <v>26</v>
      </c>
      <c r="DC201" t="s">
        <v>17</v>
      </c>
      <c r="DD201" t="s">
        <v>16</v>
      </c>
      <c r="DE201" t="s">
        <v>15</v>
      </c>
      <c r="DF201" t="s">
        <v>15</v>
      </c>
      <c r="DG201" t="s">
        <v>15</v>
      </c>
      <c r="DH201" t="s">
        <v>16</v>
      </c>
      <c r="DI201" t="s">
        <v>9</v>
      </c>
      <c r="DJ201" t="s">
        <v>15</v>
      </c>
      <c r="DK201" t="s">
        <v>16</v>
      </c>
      <c r="DL201" t="s">
        <v>17</v>
      </c>
      <c r="DM201" t="s">
        <v>9</v>
      </c>
      <c r="DN201" t="s">
        <v>9</v>
      </c>
      <c r="DO201">
        <f t="shared" si="55"/>
        <v>144</v>
      </c>
      <c r="DP201">
        <f>7-VLOOKUP(CK201,'Professional Scepticism'!A:B,2,FALSE)</f>
        <v>6</v>
      </c>
      <c r="DQ201">
        <f>VLOOKUP(CV201,'Professional Scepticism'!A:B,2,FALSE)</f>
        <v>6</v>
      </c>
      <c r="DR201">
        <f>VLOOKUP(DG201,'Professional Scepticism'!A:B,2,FALSE)</f>
        <v>4</v>
      </c>
      <c r="DS201">
        <f>VLOOKUP(DI201,'Professional Scepticism'!A:B,2,FALSE)</f>
        <v>5</v>
      </c>
      <c r="DT201">
        <f>VLOOKUP(DJ201,'Professional Scepticism'!A:B,2,FALSE)</f>
        <v>4</v>
      </c>
      <c r="DU201">
        <f>VLOOKUP(DK201,'Professional Scepticism'!A:B,2,FALSE)</f>
        <v>6</v>
      </c>
      <c r="DV201">
        <f>VLOOKUP(DL201,'Professional Scepticism'!A:B,2,FALSE)</f>
        <v>3</v>
      </c>
      <c r="DW201">
        <f>VLOOKUP(DM201,'Professional Scepticism'!A:B,2,FALSE)</f>
        <v>5</v>
      </c>
      <c r="DX201">
        <f>VLOOKUP(DN201,'Professional Scepticism'!A:B,2,FALSE)</f>
        <v>5</v>
      </c>
      <c r="DY201">
        <f>7-VLOOKUP(CL201,'Professional Scepticism'!A:B,2,FALSE)</f>
        <v>6</v>
      </c>
      <c r="DZ201">
        <f>7-VLOOKUP(CM201,'Professional Scepticism'!A:B,2,FALSE)</f>
        <v>4</v>
      </c>
      <c r="EA201">
        <f>VLOOKUP(CN201,'Professional Scepticism'!A:B,2,FALSE)</f>
        <v>5</v>
      </c>
      <c r="EB201">
        <f>VLOOKUP(CO201,'Professional Scepticism'!A:B,2,FALSE)</f>
        <v>1</v>
      </c>
      <c r="EC201">
        <f>VLOOKUP(CP201,'Professional Scepticism'!A:B,2,FALSE)</f>
        <v>4</v>
      </c>
      <c r="ED201">
        <f>VLOOKUP(CQ201,'Professional Scepticism'!A:B,2,FALSE)</f>
        <v>6</v>
      </c>
      <c r="EE201">
        <f>7-VLOOKUP(CR201,'Professional Scepticism'!A:B,2,FALSE)</f>
        <v>5</v>
      </c>
      <c r="EF201">
        <f>7-VLOOKUP(CS201,'Professional Scepticism'!A:B,2,FALSE)</f>
        <v>6</v>
      </c>
      <c r="EG201">
        <f>VLOOKUP(CT201,'Professional Scepticism'!A:B,2,FALSE)</f>
        <v>4</v>
      </c>
      <c r="EH201">
        <f>7-VLOOKUP(CU201,'Professional Scepticism'!A:B,2,FALSE)</f>
        <v>5</v>
      </c>
      <c r="EI201">
        <f>VLOOKUP(CW201,'Professional Scepticism'!A:B,2,FALSE)</f>
        <v>5</v>
      </c>
      <c r="EJ201">
        <f>VLOOKUP(CX201,'Professional Scepticism'!A:B,2,FALSE)</f>
        <v>6</v>
      </c>
      <c r="EK201">
        <f>VLOOKUP(CY201,'Professional Scepticism'!A:B,2,FALSE)</f>
        <v>4</v>
      </c>
      <c r="EL201">
        <f>VLOOKUP(CZ201,'Professional Scepticism'!A:B,2,FALSE)</f>
        <v>5</v>
      </c>
      <c r="EM201">
        <f>VLOOKUP(DA201,'Professional Scepticism'!A:B,2,FALSE)</f>
        <v>4</v>
      </c>
      <c r="EN201">
        <f>7-VLOOKUP(DB201,'Professional Scepticism'!A:B,2,FALSE)</f>
        <v>6</v>
      </c>
      <c r="EO201">
        <f>7-VLOOKUP(DC201,'Professional Scepticism'!A:B,2,FALSE)</f>
        <v>4</v>
      </c>
      <c r="EP201">
        <f>VLOOKUP(DD201,'Professional Scepticism'!A:B,2,FALSE)</f>
        <v>6</v>
      </c>
      <c r="EQ201">
        <f>VLOOKUP(DE201,'Professional Scepticism'!A:B,2,FALSE)</f>
        <v>4</v>
      </c>
      <c r="ER201">
        <f>VLOOKUP(DF201,'Professional Scepticism'!A:B,2,FALSE)</f>
        <v>4</v>
      </c>
      <c r="ES201">
        <f>VLOOKUP(DH201,'Professional Scepticism'!A:B,2,FALSE)</f>
        <v>6</v>
      </c>
    </row>
    <row r="202" spans="1:149" x14ac:dyDescent="0.2">
      <c r="A202" s="2">
        <f t="shared" si="46"/>
        <v>197</v>
      </c>
      <c r="B202" t="b">
        <v>0</v>
      </c>
      <c r="C202" s="4">
        <v>83</v>
      </c>
      <c r="D202" t="s">
        <v>0</v>
      </c>
      <c r="AK202" t="e">
        <f>VLOOKUP(E202,Ethics!A:B,2,FALSE)</f>
        <v>#N/A</v>
      </c>
      <c r="AL202" t="e">
        <f>VLOOKUP(P202,Ethics!A:B,2,FALSE)</f>
        <v>#N/A</v>
      </c>
      <c r="AM202" t="e">
        <f>VLOOKUP(R202,Ethics!A:B,2,FALSE)</f>
        <v>#N/A</v>
      </c>
      <c r="AN202" t="e">
        <f>VLOOKUP(S202,Ethics!A:B,2,FALSE)</f>
        <v>#N/A</v>
      </c>
      <c r="AO202" t="e">
        <f>VLOOKUP(T202,Ethics!A:B,2,FALSE)</f>
        <v>#N/A</v>
      </c>
      <c r="AP202" t="e">
        <f>VLOOKUP(U202,Ethics!A:B,2,FALSE)</f>
        <v>#N/A</v>
      </c>
      <c r="AQ202" t="e">
        <f>VLOOKUP(V202,Ethics!A:B,2,FALSE)</f>
        <v>#N/A</v>
      </c>
      <c r="AR202" t="e">
        <f>VLOOKUP(W202,Ethics!A:B,2,FALSE)</f>
        <v>#N/A</v>
      </c>
      <c r="AS202" t="e">
        <f>VLOOKUP(X202,Ethics!A:B,2,FALSE)</f>
        <v>#N/A</v>
      </c>
      <c r="AT202" t="e">
        <f>VLOOKUP(F202,Ethics!A:B,2,FALSE)</f>
        <v>#N/A</v>
      </c>
      <c r="AU202" s="31" t="e">
        <f t="shared" si="60"/>
        <v>#N/A</v>
      </c>
      <c r="AV202" s="29" t="e">
        <f>VLOOKUP(AU202,Ethics!D:E,2,FALSE)</f>
        <v>#N/A</v>
      </c>
      <c r="AW202" t="e">
        <f t="shared" si="47"/>
        <v>#N/A</v>
      </c>
      <c r="AX202" t="e">
        <f t="shared" si="48"/>
        <v>#N/A</v>
      </c>
      <c r="AY202" t="e">
        <f>VLOOKUP(G202,Ethics!A:B,2,FALSE)</f>
        <v>#N/A</v>
      </c>
      <c r="AZ202" t="e">
        <f>VLOOKUP(H202,Ethics!A:B,2,FALSE)</f>
        <v>#N/A</v>
      </c>
      <c r="BA202" t="e">
        <f>VLOOKUP(I202,Ethics!A:B,2,FALSE)</f>
        <v>#N/A</v>
      </c>
      <c r="BB202" t="e">
        <f>VLOOKUP(J202,Ethics!A:B,2,FALSE)</f>
        <v>#N/A</v>
      </c>
      <c r="BC202" t="e">
        <f>VLOOKUP(K202,Ethics!A:B,2,FALSE)</f>
        <v>#N/A</v>
      </c>
      <c r="BD202" t="e">
        <f>VLOOKUP(L202,Ethics!A:B,2,FALSE)</f>
        <v>#N/A</v>
      </c>
      <c r="BE202" t="e">
        <f>VLOOKUP(M202,Ethics!A:B,2,FALSE)</f>
        <v>#N/A</v>
      </c>
      <c r="BF202" t="e">
        <f>VLOOKUP(N202,Ethics!A:B,2,FALSE)</f>
        <v>#N/A</v>
      </c>
      <c r="BG202" t="e">
        <f>VLOOKUP(O202,Ethics!A:B,2,FALSE)</f>
        <v>#N/A</v>
      </c>
      <c r="BH202" t="e">
        <f>VLOOKUP(Q202,Ethics!A:B,2,FALSE)</f>
        <v>#N/A</v>
      </c>
      <c r="BI202" t="e">
        <f t="shared" si="49"/>
        <v>#N/A</v>
      </c>
      <c r="BJ202" t="e">
        <f t="shared" si="50"/>
        <v>#N/A</v>
      </c>
      <c r="BL202" t="e">
        <f>VLOOKUP(Y202,'Personality Traits'!A:B,2,FALSE)</f>
        <v>#N/A</v>
      </c>
      <c r="BM202" t="e">
        <f>8-VLOOKUP(Z202,'Personality Traits'!A:B,2,FALSE)</f>
        <v>#N/A</v>
      </c>
      <c r="BN202" t="e">
        <f>VLOOKUP(AA202,'Personality Traits'!A:B,2,FALSE)</f>
        <v>#N/A</v>
      </c>
      <c r="BO202" t="e">
        <f>8-VLOOKUP(AB202,'Personality Traits'!A:B,2,FALSE)</f>
        <v>#N/A</v>
      </c>
      <c r="BP202" t="e">
        <f>VLOOKUP(AB202,'Personality Traits'!A:B,2,FALSE)</f>
        <v>#N/A</v>
      </c>
      <c r="BQ202" t="e">
        <f>8-VLOOKUP(AD202,'Personality Traits'!A:B,2,FALSE)</f>
        <v>#N/A</v>
      </c>
      <c r="BR202" t="e">
        <f>VLOOKUP(AE202,'Personality Traits'!A:B,2,FALSE)</f>
        <v>#N/A</v>
      </c>
      <c r="BS202" t="e">
        <f>8-VLOOKUP(AF202,'Personality Traits'!A:B,2,FALSE)</f>
        <v>#N/A</v>
      </c>
      <c r="BT202" t="e">
        <f>VLOOKUP(AG202,'Personality Traits'!A:B,2,FALSE)</f>
        <v>#N/A</v>
      </c>
      <c r="BU202" t="e">
        <f>8-VLOOKUP(AJ202,'Personality Traits'!A:B,2,FALSE)</f>
        <v>#N/A</v>
      </c>
      <c r="BV202" t="e">
        <f t="shared" ref="BV202:BZ211" si="61">AVERAGE(BL202,BQ202)</f>
        <v>#N/A</v>
      </c>
      <c r="BW202" t="e">
        <f t="shared" si="61"/>
        <v>#N/A</v>
      </c>
      <c r="BX202" t="e">
        <f t="shared" si="61"/>
        <v>#N/A</v>
      </c>
      <c r="BY202" t="e">
        <f t="shared" si="61"/>
        <v>#N/A</v>
      </c>
      <c r="BZ202" t="e">
        <f t="shared" si="61"/>
        <v>#N/A</v>
      </c>
      <c r="CA202" t="s">
        <v>32</v>
      </c>
      <c r="CB202">
        <f>VLOOKUP(CA202,'Level of traineeship or degree'!A:B,2,FALSE)</f>
        <v>3</v>
      </c>
      <c r="CE202" t="s">
        <v>13</v>
      </c>
      <c r="CF202">
        <f>VLOOKUP(CE202,Gender!A:B,2,FALSE)</f>
        <v>0</v>
      </c>
      <c r="CH202" t="s">
        <v>31</v>
      </c>
      <c r="CI202">
        <f>VLOOKUP(CH202,Culture!A:B,2,FALSE)</f>
        <v>1</v>
      </c>
      <c r="CK202" t="s">
        <v>8</v>
      </c>
      <c r="CL202" t="s">
        <v>26</v>
      </c>
      <c r="CM202" t="s">
        <v>17</v>
      </c>
      <c r="CN202" t="s">
        <v>16</v>
      </c>
      <c r="CO202" t="s">
        <v>8</v>
      </c>
      <c r="CP202" t="s">
        <v>8</v>
      </c>
      <c r="CQ202" t="s">
        <v>16</v>
      </c>
      <c r="CR202" t="s">
        <v>26</v>
      </c>
      <c r="CS202" t="s">
        <v>26</v>
      </c>
      <c r="CT202" t="s">
        <v>16</v>
      </c>
      <c r="CU202" t="s">
        <v>9</v>
      </c>
      <c r="CV202" t="s">
        <v>16</v>
      </c>
      <c r="CW202" t="s">
        <v>16</v>
      </c>
      <c r="CX202" t="s">
        <v>16</v>
      </c>
      <c r="CY202" t="s">
        <v>16</v>
      </c>
      <c r="CZ202" t="s">
        <v>9</v>
      </c>
      <c r="DA202" t="s">
        <v>15</v>
      </c>
      <c r="DB202" t="s">
        <v>17</v>
      </c>
      <c r="DC202" t="s">
        <v>15</v>
      </c>
      <c r="DD202" t="s">
        <v>16</v>
      </c>
      <c r="DE202" t="s">
        <v>16</v>
      </c>
      <c r="DF202" t="s">
        <v>16</v>
      </c>
      <c r="DG202" t="s">
        <v>9</v>
      </c>
      <c r="DH202" t="s">
        <v>8</v>
      </c>
      <c r="DI202" t="s">
        <v>9</v>
      </c>
      <c r="DJ202" t="s">
        <v>15</v>
      </c>
      <c r="DK202" t="s">
        <v>16</v>
      </c>
      <c r="DL202" t="s">
        <v>15</v>
      </c>
      <c r="DM202" t="s">
        <v>16</v>
      </c>
      <c r="DN202" t="s">
        <v>16</v>
      </c>
      <c r="DO202">
        <f t="shared" si="55"/>
        <v>147</v>
      </c>
      <c r="DP202">
        <f>7-VLOOKUP(CK202,'Professional Scepticism'!A:B,2,FALSE)</f>
        <v>5</v>
      </c>
      <c r="DQ202">
        <f>VLOOKUP(CV202,'Professional Scepticism'!A:B,2,FALSE)</f>
        <v>6</v>
      </c>
      <c r="DR202">
        <f>VLOOKUP(DG202,'Professional Scepticism'!A:B,2,FALSE)</f>
        <v>5</v>
      </c>
      <c r="DS202">
        <f>VLOOKUP(DI202,'Professional Scepticism'!A:B,2,FALSE)</f>
        <v>5</v>
      </c>
      <c r="DT202">
        <f>VLOOKUP(DJ202,'Professional Scepticism'!A:B,2,FALSE)</f>
        <v>4</v>
      </c>
      <c r="DU202">
        <f>VLOOKUP(DK202,'Professional Scepticism'!A:B,2,FALSE)</f>
        <v>6</v>
      </c>
      <c r="DV202">
        <f>VLOOKUP(DL202,'Professional Scepticism'!A:B,2,FALSE)</f>
        <v>4</v>
      </c>
      <c r="DW202">
        <f>VLOOKUP(DM202,'Professional Scepticism'!A:B,2,FALSE)</f>
        <v>6</v>
      </c>
      <c r="DX202">
        <f>VLOOKUP(DN202,'Professional Scepticism'!A:B,2,FALSE)</f>
        <v>6</v>
      </c>
      <c r="DY202">
        <f>7-VLOOKUP(CL202,'Professional Scepticism'!A:B,2,FALSE)</f>
        <v>6</v>
      </c>
      <c r="DZ202">
        <f>7-VLOOKUP(CM202,'Professional Scepticism'!A:B,2,FALSE)</f>
        <v>4</v>
      </c>
      <c r="EA202">
        <f>VLOOKUP(CN202,'Professional Scepticism'!A:B,2,FALSE)</f>
        <v>6</v>
      </c>
      <c r="EB202">
        <f>VLOOKUP(CO202,'Professional Scepticism'!A:B,2,FALSE)</f>
        <v>2</v>
      </c>
      <c r="EC202">
        <f>VLOOKUP(CP202,'Professional Scepticism'!A:B,2,FALSE)</f>
        <v>2</v>
      </c>
      <c r="ED202">
        <f>VLOOKUP(CQ202,'Professional Scepticism'!A:B,2,FALSE)</f>
        <v>6</v>
      </c>
      <c r="EE202">
        <f>7-VLOOKUP(CR202,'Professional Scepticism'!A:B,2,FALSE)</f>
        <v>6</v>
      </c>
      <c r="EF202">
        <f>7-VLOOKUP(CS202,'Professional Scepticism'!A:B,2,FALSE)</f>
        <v>6</v>
      </c>
      <c r="EG202">
        <f>VLOOKUP(CT202,'Professional Scepticism'!A:B,2,FALSE)</f>
        <v>6</v>
      </c>
      <c r="EH202">
        <f>7-VLOOKUP(CU202,'Professional Scepticism'!A:B,2,FALSE)</f>
        <v>2</v>
      </c>
      <c r="EI202">
        <f>VLOOKUP(CW202,'Professional Scepticism'!A:B,2,FALSE)</f>
        <v>6</v>
      </c>
      <c r="EJ202">
        <f>VLOOKUP(CX202,'Professional Scepticism'!A:B,2,FALSE)</f>
        <v>6</v>
      </c>
      <c r="EK202">
        <f>VLOOKUP(CY202,'Professional Scepticism'!A:B,2,FALSE)</f>
        <v>6</v>
      </c>
      <c r="EL202">
        <f>VLOOKUP(CZ202,'Professional Scepticism'!A:B,2,FALSE)</f>
        <v>5</v>
      </c>
      <c r="EM202">
        <f>VLOOKUP(DA202,'Professional Scepticism'!A:B,2,FALSE)</f>
        <v>4</v>
      </c>
      <c r="EN202">
        <f>7-VLOOKUP(DB202,'Professional Scepticism'!A:B,2,FALSE)</f>
        <v>4</v>
      </c>
      <c r="EO202">
        <f>7-VLOOKUP(DC202,'Professional Scepticism'!A:B,2,FALSE)</f>
        <v>3</v>
      </c>
      <c r="EP202">
        <f>VLOOKUP(DD202,'Professional Scepticism'!A:B,2,FALSE)</f>
        <v>6</v>
      </c>
      <c r="EQ202">
        <f>VLOOKUP(DE202,'Professional Scepticism'!A:B,2,FALSE)</f>
        <v>6</v>
      </c>
      <c r="ER202">
        <f>VLOOKUP(DF202,'Professional Scepticism'!A:B,2,FALSE)</f>
        <v>6</v>
      </c>
      <c r="ES202">
        <f>VLOOKUP(DH202,'Professional Scepticism'!A:B,2,FALSE)</f>
        <v>2</v>
      </c>
    </row>
    <row r="203" spans="1:149" x14ac:dyDescent="0.2">
      <c r="A203" s="32">
        <f t="shared" si="46"/>
        <v>198</v>
      </c>
      <c r="B203" s="33" t="b">
        <v>0</v>
      </c>
      <c r="C203" s="33">
        <v>83</v>
      </c>
      <c r="D203" s="33" t="s">
        <v>0</v>
      </c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 t="e">
        <f>VLOOKUP(E203,Ethics!A:B,2,FALSE)</f>
        <v>#N/A</v>
      </c>
      <c r="AL203" s="33" t="e">
        <f>VLOOKUP(P203,Ethics!A:B,2,FALSE)</f>
        <v>#N/A</v>
      </c>
      <c r="AM203" s="33" t="e">
        <f>VLOOKUP(R203,Ethics!A:B,2,FALSE)</f>
        <v>#N/A</v>
      </c>
      <c r="AN203" s="33" t="e">
        <f>VLOOKUP(S203,Ethics!A:B,2,FALSE)</f>
        <v>#N/A</v>
      </c>
      <c r="AO203" s="33" t="e">
        <f>VLOOKUP(T203,Ethics!A:B,2,FALSE)</f>
        <v>#N/A</v>
      </c>
      <c r="AP203" s="33" t="e">
        <f>VLOOKUP(U203,Ethics!A:B,2,FALSE)</f>
        <v>#N/A</v>
      </c>
      <c r="AQ203" s="33" t="e">
        <f>VLOOKUP(V203,Ethics!A:B,2,FALSE)</f>
        <v>#N/A</v>
      </c>
      <c r="AR203" s="33" t="e">
        <f>VLOOKUP(W203,Ethics!A:B,2,FALSE)</f>
        <v>#N/A</v>
      </c>
      <c r="AS203" s="33" t="e">
        <f>VLOOKUP(X203,Ethics!A:B,2,FALSE)</f>
        <v>#N/A</v>
      </c>
      <c r="AT203" s="33" t="e">
        <f>VLOOKUP(F203,Ethics!A:B,2,FALSE)</f>
        <v>#N/A</v>
      </c>
      <c r="AU203" s="33" t="e">
        <f t="shared" si="60"/>
        <v>#N/A</v>
      </c>
      <c r="AV203" s="33" t="e">
        <f>VLOOKUP(AU203,Ethics!D:E,2,FALSE)</f>
        <v>#N/A</v>
      </c>
      <c r="AW203" s="33" t="e">
        <f t="shared" si="47"/>
        <v>#N/A</v>
      </c>
      <c r="AX203" s="33" t="e">
        <f t="shared" si="48"/>
        <v>#N/A</v>
      </c>
      <c r="AY203" s="33" t="e">
        <f>VLOOKUP(G203,Ethics!A:B,2,FALSE)</f>
        <v>#N/A</v>
      </c>
      <c r="AZ203" s="33" t="e">
        <f>VLOOKUP(H203,Ethics!A:B,2,FALSE)</f>
        <v>#N/A</v>
      </c>
      <c r="BA203" s="33" t="e">
        <f>VLOOKUP(I203,Ethics!A:B,2,FALSE)</f>
        <v>#N/A</v>
      </c>
      <c r="BB203" s="33" t="e">
        <f>VLOOKUP(J203,Ethics!A:B,2,FALSE)</f>
        <v>#N/A</v>
      </c>
      <c r="BC203" s="33" t="e">
        <f>VLOOKUP(K203,Ethics!A:B,2,FALSE)</f>
        <v>#N/A</v>
      </c>
      <c r="BD203" s="33" t="e">
        <f>VLOOKUP(L203,Ethics!A:B,2,FALSE)</f>
        <v>#N/A</v>
      </c>
      <c r="BE203" s="33" t="e">
        <f>VLOOKUP(M203,Ethics!A:B,2,FALSE)</f>
        <v>#N/A</v>
      </c>
      <c r="BF203" s="33" t="e">
        <f>VLOOKUP(N203,Ethics!A:B,2,FALSE)</f>
        <v>#N/A</v>
      </c>
      <c r="BG203" s="33" t="e">
        <f>VLOOKUP(O203,Ethics!A:B,2,FALSE)</f>
        <v>#N/A</v>
      </c>
      <c r="BH203" s="33" t="e">
        <f>VLOOKUP(Q203,Ethics!A:B,2,FALSE)</f>
        <v>#N/A</v>
      </c>
      <c r="BI203" s="33" t="e">
        <f t="shared" si="49"/>
        <v>#N/A</v>
      </c>
      <c r="BJ203" s="33" t="e">
        <f t="shared" si="50"/>
        <v>#N/A</v>
      </c>
      <c r="BK203" s="33"/>
      <c r="BL203" s="33" t="e">
        <f>VLOOKUP(Y203,'Personality Traits'!A:B,2,FALSE)</f>
        <v>#N/A</v>
      </c>
      <c r="BM203" s="33" t="e">
        <f>8-VLOOKUP(Z203,'Personality Traits'!A:B,2,FALSE)</f>
        <v>#N/A</v>
      </c>
      <c r="BN203" s="33" t="e">
        <f>VLOOKUP(AA203,'Personality Traits'!A:B,2,FALSE)</f>
        <v>#N/A</v>
      </c>
      <c r="BO203" s="33" t="e">
        <f>8-VLOOKUP(AB203,'Personality Traits'!A:B,2,FALSE)</f>
        <v>#N/A</v>
      </c>
      <c r="BP203" s="33" t="e">
        <f>VLOOKUP(AB203,'Personality Traits'!A:B,2,FALSE)</f>
        <v>#N/A</v>
      </c>
      <c r="BQ203" s="33" t="e">
        <f>8-VLOOKUP(AD203,'Personality Traits'!A:B,2,FALSE)</f>
        <v>#N/A</v>
      </c>
      <c r="BR203" s="33" t="e">
        <f>VLOOKUP(AE203,'Personality Traits'!A:B,2,FALSE)</f>
        <v>#N/A</v>
      </c>
      <c r="BS203" s="33" t="e">
        <f>8-VLOOKUP(AF203,'Personality Traits'!A:B,2,FALSE)</f>
        <v>#N/A</v>
      </c>
      <c r="BT203" s="33" t="e">
        <f>VLOOKUP(AG203,'Personality Traits'!A:B,2,FALSE)</f>
        <v>#N/A</v>
      </c>
      <c r="BU203" s="33" t="e">
        <f>8-VLOOKUP(AJ203,'Personality Traits'!A:B,2,FALSE)</f>
        <v>#N/A</v>
      </c>
      <c r="BV203" s="33" t="e">
        <f t="shared" si="61"/>
        <v>#N/A</v>
      </c>
      <c r="BW203" s="33" t="e">
        <f t="shared" si="61"/>
        <v>#N/A</v>
      </c>
      <c r="BX203" s="33" t="e">
        <f t="shared" si="61"/>
        <v>#N/A</v>
      </c>
      <c r="BY203" s="33" t="e">
        <f t="shared" si="61"/>
        <v>#N/A</v>
      </c>
      <c r="BZ203" s="33" t="e">
        <f t="shared" si="61"/>
        <v>#N/A</v>
      </c>
      <c r="CA203" s="33" t="s">
        <v>32</v>
      </c>
      <c r="CB203" s="33">
        <f>VLOOKUP(CA203,'Level of traineeship or degree'!A:B,2,FALSE)</f>
        <v>3</v>
      </c>
      <c r="CC203" s="33"/>
      <c r="CD203" s="33"/>
      <c r="CE203" s="33" t="s">
        <v>13</v>
      </c>
      <c r="CF203" s="33"/>
      <c r="CG203" s="33"/>
      <c r="CH203" s="33" t="s">
        <v>39</v>
      </c>
      <c r="CI203" s="33">
        <f>VLOOKUP(CH203,Culture!A:B,2,FALSE)</f>
        <v>5</v>
      </c>
      <c r="CJ203" s="33"/>
      <c r="CK203" s="33" t="s">
        <v>26</v>
      </c>
      <c r="CL203" s="33" t="s">
        <v>26</v>
      </c>
      <c r="CM203" s="33" t="s">
        <v>17</v>
      </c>
      <c r="CN203" s="33" t="s">
        <v>9</v>
      </c>
      <c r="CO203" s="33" t="s">
        <v>26</v>
      </c>
      <c r="CP203" s="33" t="s">
        <v>15</v>
      </c>
      <c r="CQ203" s="33" t="s">
        <v>16</v>
      </c>
      <c r="CR203" s="33" t="s">
        <v>8</v>
      </c>
      <c r="CS203" s="33" t="s">
        <v>26</v>
      </c>
      <c r="CT203" s="33" t="s">
        <v>15</v>
      </c>
      <c r="CU203" s="33" t="s">
        <v>8</v>
      </c>
      <c r="CV203" s="33" t="s">
        <v>16</v>
      </c>
      <c r="CW203" s="33" t="s">
        <v>9</v>
      </c>
      <c r="CX203" s="33" t="s">
        <v>16</v>
      </c>
      <c r="CY203" s="33" t="s">
        <v>15</v>
      </c>
      <c r="CZ203" s="33" t="s">
        <v>9</v>
      </c>
      <c r="DA203" s="33" t="s">
        <v>15</v>
      </c>
      <c r="DB203" s="33" t="s">
        <v>26</v>
      </c>
      <c r="DC203" s="33" t="s">
        <v>17</v>
      </c>
      <c r="DD203" s="33" t="s">
        <v>16</v>
      </c>
      <c r="DE203" s="33" t="s">
        <v>15</v>
      </c>
      <c r="DF203" s="33" t="s">
        <v>15</v>
      </c>
      <c r="DG203" s="33" t="s">
        <v>15</v>
      </c>
      <c r="DH203" s="33" t="s">
        <v>16</v>
      </c>
      <c r="DI203" s="33" t="s">
        <v>9</v>
      </c>
      <c r="DJ203" s="33" t="s">
        <v>15</v>
      </c>
      <c r="DK203" s="33" t="s">
        <v>16</v>
      </c>
      <c r="DL203" s="33" t="s">
        <v>17</v>
      </c>
      <c r="DM203" s="33" t="s">
        <v>9</v>
      </c>
      <c r="DN203" s="33" t="s">
        <v>9</v>
      </c>
      <c r="DO203" s="33">
        <f t="shared" si="55"/>
        <v>144</v>
      </c>
      <c r="DP203" s="33">
        <f>7-VLOOKUP(CK203,'Professional Scepticism'!A:B,2,FALSE)</f>
        <v>6</v>
      </c>
      <c r="DQ203" s="33">
        <f>VLOOKUP(CV203,'Professional Scepticism'!A:B,2,FALSE)</f>
        <v>6</v>
      </c>
      <c r="DR203" s="33">
        <f>VLOOKUP(DG203,'Professional Scepticism'!A:B,2,FALSE)</f>
        <v>4</v>
      </c>
      <c r="DS203" s="33">
        <f>VLOOKUP(DI203,'Professional Scepticism'!A:B,2,FALSE)</f>
        <v>5</v>
      </c>
      <c r="DT203" s="33">
        <f>VLOOKUP(DJ203,'Professional Scepticism'!A:B,2,FALSE)</f>
        <v>4</v>
      </c>
      <c r="DU203" s="33">
        <f>VLOOKUP(DK203,'Professional Scepticism'!A:B,2,FALSE)</f>
        <v>6</v>
      </c>
      <c r="DV203" s="33">
        <f>VLOOKUP(DL203,'Professional Scepticism'!A:B,2,FALSE)</f>
        <v>3</v>
      </c>
      <c r="DW203" s="33">
        <f>VLOOKUP(DM203,'Professional Scepticism'!A:B,2,FALSE)</f>
        <v>5</v>
      </c>
      <c r="DX203" s="33">
        <f>VLOOKUP(DN203,'Professional Scepticism'!A:B,2,FALSE)</f>
        <v>5</v>
      </c>
      <c r="DY203" s="33">
        <f>7-VLOOKUP(CL203,'Professional Scepticism'!A:B,2,FALSE)</f>
        <v>6</v>
      </c>
      <c r="DZ203" s="33">
        <f>7-VLOOKUP(CM203,'Professional Scepticism'!A:B,2,FALSE)</f>
        <v>4</v>
      </c>
      <c r="EA203" s="33">
        <f>VLOOKUP(CN203,'Professional Scepticism'!A:B,2,FALSE)</f>
        <v>5</v>
      </c>
      <c r="EB203" s="33">
        <f>VLOOKUP(CO203,'Professional Scepticism'!A:B,2,FALSE)</f>
        <v>1</v>
      </c>
      <c r="EC203" s="33">
        <f>VLOOKUP(CP203,'Professional Scepticism'!A:B,2,FALSE)</f>
        <v>4</v>
      </c>
      <c r="ED203" s="33">
        <f>VLOOKUP(CQ203,'Professional Scepticism'!A:B,2,FALSE)</f>
        <v>6</v>
      </c>
      <c r="EE203" s="33">
        <f>7-VLOOKUP(CR203,'Professional Scepticism'!A:B,2,FALSE)</f>
        <v>5</v>
      </c>
      <c r="EF203" s="33">
        <f>7-VLOOKUP(CS203,'Professional Scepticism'!A:B,2,FALSE)</f>
        <v>6</v>
      </c>
      <c r="EG203" s="33">
        <f>VLOOKUP(CT203,'Professional Scepticism'!A:B,2,FALSE)</f>
        <v>4</v>
      </c>
      <c r="EH203" s="33">
        <f>7-VLOOKUP(CU203,'Professional Scepticism'!A:B,2,FALSE)</f>
        <v>5</v>
      </c>
      <c r="EI203" s="33">
        <f>VLOOKUP(CW203,'Professional Scepticism'!A:B,2,FALSE)</f>
        <v>5</v>
      </c>
      <c r="EJ203" s="33">
        <f>VLOOKUP(CX203,'Professional Scepticism'!A:B,2,FALSE)</f>
        <v>6</v>
      </c>
      <c r="EK203" s="33">
        <f>VLOOKUP(CY203,'Professional Scepticism'!A:B,2,FALSE)</f>
        <v>4</v>
      </c>
      <c r="EL203" s="33">
        <f>VLOOKUP(CZ203,'Professional Scepticism'!A:B,2,FALSE)</f>
        <v>5</v>
      </c>
      <c r="EM203" s="33">
        <f>VLOOKUP(DA203,'Professional Scepticism'!A:B,2,FALSE)</f>
        <v>4</v>
      </c>
      <c r="EN203" s="33">
        <f>7-VLOOKUP(DB203,'Professional Scepticism'!A:B,2,FALSE)</f>
        <v>6</v>
      </c>
      <c r="EO203" s="33">
        <f>7-VLOOKUP(DC203,'Professional Scepticism'!A:B,2,FALSE)</f>
        <v>4</v>
      </c>
      <c r="EP203" s="33">
        <f>VLOOKUP(DD203,'Professional Scepticism'!A:B,2,FALSE)</f>
        <v>6</v>
      </c>
      <c r="EQ203" s="33">
        <f>VLOOKUP(DE203,'Professional Scepticism'!A:B,2,FALSE)</f>
        <v>4</v>
      </c>
      <c r="ER203" s="33">
        <f>VLOOKUP(DF203,'Professional Scepticism'!A:B,2,FALSE)</f>
        <v>4</v>
      </c>
      <c r="ES203" s="33">
        <f>VLOOKUP(DH203,'Professional Scepticism'!A:B,2,FALSE)</f>
        <v>6</v>
      </c>
    </row>
    <row r="204" spans="1:149" x14ac:dyDescent="0.2">
      <c r="A204" s="32">
        <f t="shared" si="46"/>
        <v>199</v>
      </c>
      <c r="B204" s="33" t="b">
        <v>0</v>
      </c>
      <c r="C204" s="33">
        <v>83</v>
      </c>
      <c r="D204" s="33" t="s">
        <v>0</v>
      </c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 t="e">
        <f>VLOOKUP(E204,Ethics!A:B,2,FALSE)</f>
        <v>#N/A</v>
      </c>
      <c r="AL204" s="33" t="e">
        <f>VLOOKUP(P204,Ethics!A:B,2,FALSE)</f>
        <v>#N/A</v>
      </c>
      <c r="AM204" s="33" t="e">
        <f>VLOOKUP(R204,Ethics!A:B,2,FALSE)</f>
        <v>#N/A</v>
      </c>
      <c r="AN204" s="33" t="e">
        <f>VLOOKUP(S204,Ethics!A:B,2,FALSE)</f>
        <v>#N/A</v>
      </c>
      <c r="AO204" s="33" t="e">
        <f>VLOOKUP(T204,Ethics!A:B,2,FALSE)</f>
        <v>#N/A</v>
      </c>
      <c r="AP204" s="33" t="e">
        <f>VLOOKUP(U204,Ethics!A:B,2,FALSE)</f>
        <v>#N/A</v>
      </c>
      <c r="AQ204" s="33" t="e">
        <f>VLOOKUP(V204,Ethics!A:B,2,FALSE)</f>
        <v>#N/A</v>
      </c>
      <c r="AR204" s="33" t="e">
        <f>VLOOKUP(W204,Ethics!A:B,2,FALSE)</f>
        <v>#N/A</v>
      </c>
      <c r="AS204" s="33" t="e">
        <f>VLOOKUP(X204,Ethics!A:B,2,FALSE)</f>
        <v>#N/A</v>
      </c>
      <c r="AT204" s="33" t="e">
        <f>VLOOKUP(F204,Ethics!A:B,2,FALSE)</f>
        <v>#N/A</v>
      </c>
      <c r="AU204" s="33" t="e">
        <f t="shared" si="60"/>
        <v>#N/A</v>
      </c>
      <c r="AV204" s="33" t="e">
        <f>VLOOKUP(AU204,Ethics!D:E,2,FALSE)</f>
        <v>#N/A</v>
      </c>
      <c r="AW204" s="33" t="e">
        <f t="shared" si="47"/>
        <v>#N/A</v>
      </c>
      <c r="AX204" s="33" t="e">
        <f t="shared" si="48"/>
        <v>#N/A</v>
      </c>
      <c r="AY204" s="33" t="e">
        <f>VLOOKUP(G204,Ethics!A:B,2,FALSE)</f>
        <v>#N/A</v>
      </c>
      <c r="AZ204" s="33" t="e">
        <f>VLOOKUP(H204,Ethics!A:B,2,FALSE)</f>
        <v>#N/A</v>
      </c>
      <c r="BA204" s="33" t="e">
        <f>VLOOKUP(I204,Ethics!A:B,2,FALSE)</f>
        <v>#N/A</v>
      </c>
      <c r="BB204" s="33" t="e">
        <f>VLOOKUP(J204,Ethics!A:B,2,FALSE)</f>
        <v>#N/A</v>
      </c>
      <c r="BC204" s="33" t="e">
        <f>VLOOKUP(K204,Ethics!A:B,2,FALSE)</f>
        <v>#N/A</v>
      </c>
      <c r="BD204" s="33" t="e">
        <f>VLOOKUP(L204,Ethics!A:B,2,FALSE)</f>
        <v>#N/A</v>
      </c>
      <c r="BE204" s="33" t="e">
        <f>VLOOKUP(M204,Ethics!A:B,2,FALSE)</f>
        <v>#N/A</v>
      </c>
      <c r="BF204" s="33" t="e">
        <f>VLOOKUP(N204,Ethics!A:B,2,FALSE)</f>
        <v>#N/A</v>
      </c>
      <c r="BG204" s="33" t="e">
        <f>VLOOKUP(O204,Ethics!A:B,2,FALSE)</f>
        <v>#N/A</v>
      </c>
      <c r="BH204" s="33" t="e">
        <f>VLOOKUP(Q204,Ethics!A:B,2,FALSE)</f>
        <v>#N/A</v>
      </c>
      <c r="BI204" s="33" t="e">
        <f t="shared" si="49"/>
        <v>#N/A</v>
      </c>
      <c r="BJ204" s="33" t="e">
        <f t="shared" si="50"/>
        <v>#N/A</v>
      </c>
      <c r="BK204" s="33"/>
      <c r="BL204" s="33" t="e">
        <f>VLOOKUP(Y204,'Personality Traits'!A:B,2,FALSE)</f>
        <v>#N/A</v>
      </c>
      <c r="BM204" s="33" t="e">
        <f>8-VLOOKUP(Z204,'Personality Traits'!A:B,2,FALSE)</f>
        <v>#N/A</v>
      </c>
      <c r="BN204" s="33" t="e">
        <f>VLOOKUP(AA204,'Personality Traits'!A:B,2,FALSE)</f>
        <v>#N/A</v>
      </c>
      <c r="BO204" s="33" t="e">
        <f>8-VLOOKUP(AB204,'Personality Traits'!A:B,2,FALSE)</f>
        <v>#N/A</v>
      </c>
      <c r="BP204" s="33" t="e">
        <f>VLOOKUP(AB204,'Personality Traits'!A:B,2,FALSE)</f>
        <v>#N/A</v>
      </c>
      <c r="BQ204" s="33" t="e">
        <f>8-VLOOKUP(AD204,'Personality Traits'!A:B,2,FALSE)</f>
        <v>#N/A</v>
      </c>
      <c r="BR204" s="33" t="e">
        <f>VLOOKUP(AE204,'Personality Traits'!A:B,2,FALSE)</f>
        <v>#N/A</v>
      </c>
      <c r="BS204" s="33" t="e">
        <f>8-VLOOKUP(AF204,'Personality Traits'!A:B,2,FALSE)</f>
        <v>#N/A</v>
      </c>
      <c r="BT204" s="33" t="e">
        <f>VLOOKUP(AG204,'Personality Traits'!A:B,2,FALSE)</f>
        <v>#N/A</v>
      </c>
      <c r="BU204" s="33" t="e">
        <f>8-VLOOKUP(AJ204,'Personality Traits'!A:B,2,FALSE)</f>
        <v>#N/A</v>
      </c>
      <c r="BV204" s="33" t="e">
        <f t="shared" si="61"/>
        <v>#N/A</v>
      </c>
      <c r="BW204" s="33" t="e">
        <f t="shared" si="61"/>
        <v>#N/A</v>
      </c>
      <c r="BX204" s="33" t="e">
        <f t="shared" si="61"/>
        <v>#N/A</v>
      </c>
      <c r="BY204" s="33" t="e">
        <f t="shared" si="61"/>
        <v>#N/A</v>
      </c>
      <c r="BZ204" s="33" t="e">
        <f t="shared" si="61"/>
        <v>#N/A</v>
      </c>
      <c r="CA204" s="33" t="s">
        <v>32</v>
      </c>
      <c r="CB204" s="33">
        <f>VLOOKUP(CA204,'Level of traineeship or degree'!A:B,2,FALSE)</f>
        <v>3</v>
      </c>
      <c r="CC204" s="33"/>
      <c r="CD204" s="33"/>
      <c r="CE204" s="33" t="s">
        <v>13</v>
      </c>
      <c r="CF204" s="33"/>
      <c r="CG204" s="33"/>
      <c r="CH204" s="33" t="s">
        <v>31</v>
      </c>
      <c r="CI204" s="33">
        <f>VLOOKUP(CH204,Culture!A:B,2,FALSE)</f>
        <v>1</v>
      </c>
      <c r="CJ204" s="33"/>
      <c r="CK204" s="33" t="s">
        <v>8</v>
      </c>
      <c r="CL204" s="33" t="s">
        <v>26</v>
      </c>
      <c r="CM204" s="33" t="s">
        <v>17</v>
      </c>
      <c r="CN204" s="33" t="s">
        <v>16</v>
      </c>
      <c r="CO204" s="33" t="s">
        <v>8</v>
      </c>
      <c r="CP204" s="33" t="s">
        <v>8</v>
      </c>
      <c r="CQ204" s="33" t="s">
        <v>16</v>
      </c>
      <c r="CR204" s="33" t="s">
        <v>26</v>
      </c>
      <c r="CS204" s="33" t="s">
        <v>26</v>
      </c>
      <c r="CT204" s="33" t="s">
        <v>16</v>
      </c>
      <c r="CU204" s="33" t="s">
        <v>9</v>
      </c>
      <c r="CV204" s="33" t="s">
        <v>16</v>
      </c>
      <c r="CW204" s="33" t="s">
        <v>16</v>
      </c>
      <c r="CX204" s="33" t="s">
        <v>16</v>
      </c>
      <c r="CY204" s="33" t="s">
        <v>16</v>
      </c>
      <c r="CZ204" s="33" t="s">
        <v>9</v>
      </c>
      <c r="DA204" s="33" t="s">
        <v>15</v>
      </c>
      <c r="DB204" s="33" t="s">
        <v>17</v>
      </c>
      <c r="DC204" s="33" t="s">
        <v>15</v>
      </c>
      <c r="DD204" s="33" t="s">
        <v>16</v>
      </c>
      <c r="DE204" s="33" t="s">
        <v>16</v>
      </c>
      <c r="DF204" s="33" t="s">
        <v>16</v>
      </c>
      <c r="DG204" s="33" t="s">
        <v>9</v>
      </c>
      <c r="DH204" s="33" t="s">
        <v>8</v>
      </c>
      <c r="DI204" s="33" t="s">
        <v>9</v>
      </c>
      <c r="DJ204" s="33" t="s">
        <v>15</v>
      </c>
      <c r="DK204" s="33" t="s">
        <v>16</v>
      </c>
      <c r="DL204" s="33" t="s">
        <v>15</v>
      </c>
      <c r="DM204" s="33" t="s">
        <v>16</v>
      </c>
      <c r="DN204" s="33" t="s">
        <v>16</v>
      </c>
      <c r="DO204" s="33">
        <f t="shared" si="55"/>
        <v>147</v>
      </c>
      <c r="DP204" s="33">
        <f>7-VLOOKUP(CK204,'Professional Scepticism'!A:B,2,FALSE)</f>
        <v>5</v>
      </c>
      <c r="DQ204" s="33">
        <f>VLOOKUP(CV204,'Professional Scepticism'!A:B,2,FALSE)</f>
        <v>6</v>
      </c>
      <c r="DR204" s="33">
        <f>VLOOKUP(DG204,'Professional Scepticism'!A:B,2,FALSE)</f>
        <v>5</v>
      </c>
      <c r="DS204" s="33">
        <f>VLOOKUP(DI204,'Professional Scepticism'!A:B,2,FALSE)</f>
        <v>5</v>
      </c>
      <c r="DT204" s="33">
        <f>VLOOKUP(DJ204,'Professional Scepticism'!A:B,2,FALSE)</f>
        <v>4</v>
      </c>
      <c r="DU204" s="33">
        <f>VLOOKUP(DK204,'Professional Scepticism'!A:B,2,FALSE)</f>
        <v>6</v>
      </c>
      <c r="DV204" s="33">
        <f>VLOOKUP(DL204,'Professional Scepticism'!A:B,2,FALSE)</f>
        <v>4</v>
      </c>
      <c r="DW204" s="33">
        <f>VLOOKUP(DM204,'Professional Scepticism'!A:B,2,FALSE)</f>
        <v>6</v>
      </c>
      <c r="DX204" s="33">
        <f>VLOOKUP(DN204,'Professional Scepticism'!A:B,2,FALSE)</f>
        <v>6</v>
      </c>
      <c r="DY204" s="33">
        <f>7-VLOOKUP(CL204,'Professional Scepticism'!A:B,2,FALSE)</f>
        <v>6</v>
      </c>
      <c r="DZ204" s="33">
        <f>7-VLOOKUP(CM204,'Professional Scepticism'!A:B,2,FALSE)</f>
        <v>4</v>
      </c>
      <c r="EA204" s="33">
        <f>VLOOKUP(CN204,'Professional Scepticism'!A:B,2,FALSE)</f>
        <v>6</v>
      </c>
      <c r="EB204" s="33">
        <f>VLOOKUP(CO204,'Professional Scepticism'!A:B,2,FALSE)</f>
        <v>2</v>
      </c>
      <c r="EC204" s="33">
        <f>VLOOKUP(CP204,'Professional Scepticism'!A:B,2,FALSE)</f>
        <v>2</v>
      </c>
      <c r="ED204" s="33">
        <f>VLOOKUP(CQ204,'Professional Scepticism'!A:B,2,FALSE)</f>
        <v>6</v>
      </c>
      <c r="EE204" s="33">
        <f>7-VLOOKUP(CR204,'Professional Scepticism'!A:B,2,FALSE)</f>
        <v>6</v>
      </c>
      <c r="EF204" s="33">
        <f>7-VLOOKUP(CS204,'Professional Scepticism'!A:B,2,FALSE)</f>
        <v>6</v>
      </c>
      <c r="EG204" s="33">
        <f>VLOOKUP(CT204,'Professional Scepticism'!A:B,2,FALSE)</f>
        <v>6</v>
      </c>
      <c r="EH204" s="33">
        <f>7-VLOOKUP(CU204,'Professional Scepticism'!A:B,2,FALSE)</f>
        <v>2</v>
      </c>
      <c r="EI204" s="33">
        <f>VLOOKUP(CW204,'Professional Scepticism'!A:B,2,FALSE)</f>
        <v>6</v>
      </c>
      <c r="EJ204" s="33">
        <f>VLOOKUP(CX204,'Professional Scepticism'!A:B,2,FALSE)</f>
        <v>6</v>
      </c>
      <c r="EK204" s="33">
        <f>VLOOKUP(CY204,'Professional Scepticism'!A:B,2,FALSE)</f>
        <v>6</v>
      </c>
      <c r="EL204" s="33">
        <f>VLOOKUP(CZ204,'Professional Scepticism'!A:B,2,FALSE)</f>
        <v>5</v>
      </c>
      <c r="EM204" s="33">
        <f>VLOOKUP(DA204,'Professional Scepticism'!A:B,2,FALSE)</f>
        <v>4</v>
      </c>
      <c r="EN204" s="33">
        <f>7-VLOOKUP(DB204,'Professional Scepticism'!A:B,2,FALSE)</f>
        <v>4</v>
      </c>
      <c r="EO204" s="33">
        <f>7-VLOOKUP(DC204,'Professional Scepticism'!A:B,2,FALSE)</f>
        <v>3</v>
      </c>
      <c r="EP204" s="33">
        <f>VLOOKUP(DD204,'Professional Scepticism'!A:B,2,FALSE)</f>
        <v>6</v>
      </c>
      <c r="EQ204" s="33">
        <f>VLOOKUP(DE204,'Professional Scepticism'!A:B,2,FALSE)</f>
        <v>6</v>
      </c>
      <c r="ER204" s="33">
        <f>VLOOKUP(DF204,'Professional Scepticism'!A:B,2,FALSE)</f>
        <v>6</v>
      </c>
      <c r="ES204" s="33">
        <f>VLOOKUP(DH204,'Professional Scepticism'!A:B,2,FALSE)</f>
        <v>2</v>
      </c>
    </row>
    <row r="205" spans="1:149" x14ac:dyDescent="0.2">
      <c r="A205" s="32">
        <f t="shared" si="46"/>
        <v>200</v>
      </c>
      <c r="B205" s="33" t="b">
        <v>0</v>
      </c>
      <c r="C205" s="33">
        <v>83</v>
      </c>
      <c r="D205" s="33" t="s">
        <v>0</v>
      </c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 t="e">
        <f>VLOOKUP(E205,Ethics!A:B,2,FALSE)</f>
        <v>#N/A</v>
      </c>
      <c r="AL205" s="33" t="e">
        <f>VLOOKUP(P205,Ethics!A:B,2,FALSE)</f>
        <v>#N/A</v>
      </c>
      <c r="AM205" s="33" t="e">
        <f>VLOOKUP(R205,Ethics!A:B,2,FALSE)</f>
        <v>#N/A</v>
      </c>
      <c r="AN205" s="33" t="e">
        <f>VLOOKUP(S205,Ethics!A:B,2,FALSE)</f>
        <v>#N/A</v>
      </c>
      <c r="AO205" s="33" t="e">
        <f>VLOOKUP(T205,Ethics!A:B,2,FALSE)</f>
        <v>#N/A</v>
      </c>
      <c r="AP205" s="33" t="e">
        <f>VLOOKUP(U205,Ethics!A:B,2,FALSE)</f>
        <v>#N/A</v>
      </c>
      <c r="AQ205" s="33" t="e">
        <f>VLOOKUP(V205,Ethics!A:B,2,FALSE)</f>
        <v>#N/A</v>
      </c>
      <c r="AR205" s="33" t="e">
        <f>VLOOKUP(W205,Ethics!A:B,2,FALSE)</f>
        <v>#N/A</v>
      </c>
      <c r="AS205" s="33" t="e">
        <f>VLOOKUP(X205,Ethics!A:B,2,FALSE)</f>
        <v>#N/A</v>
      </c>
      <c r="AT205" s="33" t="e">
        <f>VLOOKUP(F205,Ethics!A:B,2,FALSE)</f>
        <v>#N/A</v>
      </c>
      <c r="AU205" s="33" t="e">
        <f t="shared" si="60"/>
        <v>#N/A</v>
      </c>
      <c r="AV205" s="33" t="e">
        <f>VLOOKUP(AU205,Ethics!D:E,2,FALSE)</f>
        <v>#N/A</v>
      </c>
      <c r="AW205" s="33" t="e">
        <f t="shared" si="47"/>
        <v>#N/A</v>
      </c>
      <c r="AX205" s="33" t="e">
        <f t="shared" si="48"/>
        <v>#N/A</v>
      </c>
      <c r="AY205" s="33" t="e">
        <f>VLOOKUP(G205,Ethics!A:B,2,FALSE)</f>
        <v>#N/A</v>
      </c>
      <c r="AZ205" s="33" t="e">
        <f>VLOOKUP(H205,Ethics!A:B,2,FALSE)</f>
        <v>#N/A</v>
      </c>
      <c r="BA205" s="33" t="e">
        <f>VLOOKUP(I205,Ethics!A:B,2,FALSE)</f>
        <v>#N/A</v>
      </c>
      <c r="BB205" s="33" t="e">
        <f>VLOOKUP(J205,Ethics!A:B,2,FALSE)</f>
        <v>#N/A</v>
      </c>
      <c r="BC205" s="33" t="e">
        <f>VLOOKUP(K205,Ethics!A:B,2,FALSE)</f>
        <v>#N/A</v>
      </c>
      <c r="BD205" s="33" t="e">
        <f>VLOOKUP(L205,Ethics!A:B,2,FALSE)</f>
        <v>#N/A</v>
      </c>
      <c r="BE205" s="33" t="e">
        <f>VLOOKUP(M205,Ethics!A:B,2,FALSE)</f>
        <v>#N/A</v>
      </c>
      <c r="BF205" s="33" t="e">
        <f>VLOOKUP(N205,Ethics!A:B,2,FALSE)</f>
        <v>#N/A</v>
      </c>
      <c r="BG205" s="33" t="e">
        <f>VLOOKUP(O205,Ethics!A:B,2,FALSE)</f>
        <v>#N/A</v>
      </c>
      <c r="BH205" s="33" t="e">
        <f>VLOOKUP(Q205,Ethics!A:B,2,FALSE)</f>
        <v>#N/A</v>
      </c>
      <c r="BI205" s="33" t="e">
        <f t="shared" si="49"/>
        <v>#N/A</v>
      </c>
      <c r="BJ205" s="33" t="e">
        <f t="shared" si="50"/>
        <v>#N/A</v>
      </c>
      <c r="BK205" s="33"/>
      <c r="BL205" s="33" t="e">
        <f>VLOOKUP(Y205,'Personality Traits'!A:B,2,FALSE)</f>
        <v>#N/A</v>
      </c>
      <c r="BM205" s="33" t="e">
        <f>8-VLOOKUP(Z205,'Personality Traits'!A:B,2,FALSE)</f>
        <v>#N/A</v>
      </c>
      <c r="BN205" s="33" t="e">
        <f>VLOOKUP(AA205,'Personality Traits'!A:B,2,FALSE)</f>
        <v>#N/A</v>
      </c>
      <c r="BO205" s="33" t="e">
        <f>8-VLOOKUP(AB205,'Personality Traits'!A:B,2,FALSE)</f>
        <v>#N/A</v>
      </c>
      <c r="BP205" s="33" t="e">
        <f>VLOOKUP(AB205,'Personality Traits'!A:B,2,FALSE)</f>
        <v>#N/A</v>
      </c>
      <c r="BQ205" s="33" t="e">
        <f>8-VLOOKUP(AD205,'Personality Traits'!A:B,2,FALSE)</f>
        <v>#N/A</v>
      </c>
      <c r="BR205" s="33" t="e">
        <f>VLOOKUP(AE205,'Personality Traits'!A:B,2,FALSE)</f>
        <v>#N/A</v>
      </c>
      <c r="BS205" s="33" t="e">
        <f>8-VLOOKUP(AF205,'Personality Traits'!A:B,2,FALSE)</f>
        <v>#N/A</v>
      </c>
      <c r="BT205" s="33" t="e">
        <f>VLOOKUP(AG205,'Personality Traits'!A:B,2,FALSE)</f>
        <v>#N/A</v>
      </c>
      <c r="BU205" s="33" t="e">
        <f>8-VLOOKUP(AJ205,'Personality Traits'!A:B,2,FALSE)</f>
        <v>#N/A</v>
      </c>
      <c r="BV205" s="33" t="e">
        <f t="shared" si="61"/>
        <v>#N/A</v>
      </c>
      <c r="BW205" s="33" t="e">
        <f t="shared" si="61"/>
        <v>#N/A</v>
      </c>
      <c r="BX205" s="33" t="e">
        <f t="shared" si="61"/>
        <v>#N/A</v>
      </c>
      <c r="BY205" s="33" t="e">
        <f t="shared" si="61"/>
        <v>#N/A</v>
      </c>
      <c r="BZ205" s="33" t="e">
        <f t="shared" si="61"/>
        <v>#N/A</v>
      </c>
      <c r="CA205" s="33" t="s">
        <v>32</v>
      </c>
      <c r="CB205" s="33">
        <f>VLOOKUP(CA205,'Level of traineeship or degree'!A:B,2,FALSE)</f>
        <v>3</v>
      </c>
      <c r="CC205" s="33"/>
      <c r="CD205" s="33"/>
      <c r="CE205" s="33" t="s">
        <v>13</v>
      </c>
      <c r="CF205" s="33"/>
      <c r="CG205" s="33"/>
      <c r="CH205" s="33" t="s">
        <v>25</v>
      </c>
      <c r="CI205" s="33">
        <f>VLOOKUP(CH205,Culture!A:B,2,FALSE)</f>
        <v>7</v>
      </c>
      <c r="CJ205" s="33"/>
      <c r="CK205" s="33" t="s">
        <v>8</v>
      </c>
      <c r="CL205" s="33" t="s">
        <v>8</v>
      </c>
      <c r="CM205" s="33" t="s">
        <v>17</v>
      </c>
      <c r="CN205" s="33" t="s">
        <v>15</v>
      </c>
      <c r="CO205" s="33" t="s">
        <v>17</v>
      </c>
      <c r="CP205" s="33" t="s">
        <v>15</v>
      </c>
      <c r="CQ205" s="33" t="s">
        <v>15</v>
      </c>
      <c r="CR205" s="33" t="s">
        <v>15</v>
      </c>
      <c r="CS205" s="33" t="s">
        <v>15</v>
      </c>
      <c r="CT205" s="33" t="s">
        <v>9</v>
      </c>
      <c r="CU205" s="33" t="s">
        <v>17</v>
      </c>
      <c r="CV205" s="33" t="s">
        <v>15</v>
      </c>
      <c r="CW205" s="33" t="s">
        <v>9</v>
      </c>
      <c r="CX205" s="33" t="s">
        <v>15</v>
      </c>
      <c r="CY205" s="33" t="s">
        <v>15</v>
      </c>
      <c r="CZ205" s="33" t="s">
        <v>9</v>
      </c>
      <c r="DA205" s="33" t="s">
        <v>15</v>
      </c>
      <c r="DB205" s="33" t="s">
        <v>8</v>
      </c>
      <c r="DC205" s="33" t="s">
        <v>17</v>
      </c>
      <c r="DD205" s="33" t="s">
        <v>9</v>
      </c>
      <c r="DE205" s="33" t="s">
        <v>9</v>
      </c>
      <c r="DF205" s="33" t="s">
        <v>15</v>
      </c>
      <c r="DG205" s="33" t="s">
        <v>15</v>
      </c>
      <c r="DH205" s="33" t="s">
        <v>15</v>
      </c>
      <c r="DI205" s="33" t="s">
        <v>9</v>
      </c>
      <c r="DJ205" s="33" t="s">
        <v>9</v>
      </c>
      <c r="DK205" s="33" t="s">
        <v>9</v>
      </c>
      <c r="DL205" s="33" t="s">
        <v>15</v>
      </c>
      <c r="DM205" s="33" t="s">
        <v>9</v>
      </c>
      <c r="DN205" s="33" t="s">
        <v>15</v>
      </c>
      <c r="DO205" s="33">
        <f t="shared" si="55"/>
        <v>129</v>
      </c>
      <c r="DP205" s="33">
        <f>7-VLOOKUP(CK205,'Professional Scepticism'!A:B,2,FALSE)</f>
        <v>5</v>
      </c>
      <c r="DQ205" s="33">
        <f>VLOOKUP(CV205,'Professional Scepticism'!A:B,2,FALSE)</f>
        <v>4</v>
      </c>
      <c r="DR205" s="33">
        <f>VLOOKUP(DG205,'Professional Scepticism'!A:B,2,FALSE)</f>
        <v>4</v>
      </c>
      <c r="DS205" s="33">
        <f>VLOOKUP(DI205,'Professional Scepticism'!A:B,2,FALSE)</f>
        <v>5</v>
      </c>
      <c r="DT205" s="33">
        <f>VLOOKUP(DJ205,'Professional Scepticism'!A:B,2,FALSE)</f>
        <v>5</v>
      </c>
      <c r="DU205" s="33">
        <f>VLOOKUP(DK205,'Professional Scepticism'!A:B,2,FALSE)</f>
        <v>5</v>
      </c>
      <c r="DV205" s="33">
        <f>VLOOKUP(DL205,'Professional Scepticism'!A:B,2,FALSE)</f>
        <v>4</v>
      </c>
      <c r="DW205" s="33">
        <f>VLOOKUP(DM205,'Professional Scepticism'!A:B,2,FALSE)</f>
        <v>5</v>
      </c>
      <c r="DX205" s="33">
        <f>VLOOKUP(DN205,'Professional Scepticism'!A:B,2,FALSE)</f>
        <v>4</v>
      </c>
      <c r="DY205" s="33">
        <f>7-VLOOKUP(CL205,'Professional Scepticism'!A:B,2,FALSE)</f>
        <v>5</v>
      </c>
      <c r="DZ205" s="33">
        <f>7-VLOOKUP(CM205,'Professional Scepticism'!A:B,2,FALSE)</f>
        <v>4</v>
      </c>
      <c r="EA205" s="33">
        <f>VLOOKUP(CN205,'Professional Scepticism'!A:B,2,FALSE)</f>
        <v>4</v>
      </c>
      <c r="EB205" s="33">
        <f>VLOOKUP(CO205,'Professional Scepticism'!A:B,2,FALSE)</f>
        <v>3</v>
      </c>
      <c r="EC205" s="33">
        <f>VLOOKUP(CP205,'Professional Scepticism'!A:B,2,FALSE)</f>
        <v>4</v>
      </c>
      <c r="ED205" s="33">
        <f>VLOOKUP(CQ205,'Professional Scepticism'!A:B,2,FALSE)</f>
        <v>4</v>
      </c>
      <c r="EE205" s="33">
        <f>7-VLOOKUP(CR205,'Professional Scepticism'!A:B,2,FALSE)</f>
        <v>3</v>
      </c>
      <c r="EF205" s="33">
        <f>7-VLOOKUP(CS205,'Professional Scepticism'!A:B,2,FALSE)</f>
        <v>3</v>
      </c>
      <c r="EG205" s="33">
        <f>VLOOKUP(CT205,'Professional Scepticism'!A:B,2,FALSE)</f>
        <v>5</v>
      </c>
      <c r="EH205" s="33">
        <f>7-VLOOKUP(CU205,'Professional Scepticism'!A:B,2,FALSE)</f>
        <v>4</v>
      </c>
      <c r="EI205" s="33">
        <f>VLOOKUP(CW205,'Professional Scepticism'!A:B,2,FALSE)</f>
        <v>5</v>
      </c>
      <c r="EJ205" s="33">
        <f>VLOOKUP(CX205,'Professional Scepticism'!A:B,2,FALSE)</f>
        <v>4</v>
      </c>
      <c r="EK205" s="33">
        <f>VLOOKUP(CY205,'Professional Scepticism'!A:B,2,FALSE)</f>
        <v>4</v>
      </c>
      <c r="EL205" s="33">
        <f>VLOOKUP(CZ205,'Professional Scepticism'!A:B,2,FALSE)</f>
        <v>5</v>
      </c>
      <c r="EM205" s="33">
        <f>VLOOKUP(DA205,'Professional Scepticism'!A:B,2,FALSE)</f>
        <v>4</v>
      </c>
      <c r="EN205" s="33">
        <f>7-VLOOKUP(DB205,'Professional Scepticism'!A:B,2,FALSE)</f>
        <v>5</v>
      </c>
      <c r="EO205" s="33">
        <f>7-VLOOKUP(DC205,'Professional Scepticism'!A:B,2,FALSE)</f>
        <v>4</v>
      </c>
      <c r="EP205" s="33">
        <f>VLOOKUP(DD205,'Professional Scepticism'!A:B,2,FALSE)</f>
        <v>5</v>
      </c>
      <c r="EQ205" s="33">
        <f>VLOOKUP(DE205,'Professional Scepticism'!A:B,2,FALSE)</f>
        <v>5</v>
      </c>
      <c r="ER205" s="33">
        <f>VLOOKUP(DF205,'Professional Scepticism'!A:B,2,FALSE)</f>
        <v>4</v>
      </c>
      <c r="ES205" s="33">
        <f>VLOOKUP(DH205,'Professional Scepticism'!A:B,2,FALSE)</f>
        <v>4</v>
      </c>
    </row>
    <row r="206" spans="1:149" x14ac:dyDescent="0.2">
      <c r="A206" s="32">
        <f t="shared" si="46"/>
        <v>201</v>
      </c>
      <c r="B206" s="33" t="b">
        <v>0</v>
      </c>
      <c r="C206" s="33">
        <v>83</v>
      </c>
      <c r="D206" s="33" t="s">
        <v>0</v>
      </c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 t="e">
        <f>VLOOKUP(E206,Ethics!A:B,2,FALSE)</f>
        <v>#N/A</v>
      </c>
      <c r="AL206" s="33" t="e">
        <f>VLOOKUP(P206,Ethics!A:B,2,FALSE)</f>
        <v>#N/A</v>
      </c>
      <c r="AM206" s="33" t="e">
        <f>VLOOKUP(R206,Ethics!A:B,2,FALSE)</f>
        <v>#N/A</v>
      </c>
      <c r="AN206" s="33" t="e">
        <f>VLOOKUP(S206,Ethics!A:B,2,FALSE)</f>
        <v>#N/A</v>
      </c>
      <c r="AO206" s="33" t="e">
        <f>VLOOKUP(T206,Ethics!A:B,2,FALSE)</f>
        <v>#N/A</v>
      </c>
      <c r="AP206" s="33" t="e">
        <f>VLOOKUP(U206,Ethics!A:B,2,FALSE)</f>
        <v>#N/A</v>
      </c>
      <c r="AQ206" s="33" t="e">
        <f>VLOOKUP(V206,Ethics!A:B,2,FALSE)</f>
        <v>#N/A</v>
      </c>
      <c r="AR206" s="33" t="e">
        <f>VLOOKUP(W206,Ethics!A:B,2,FALSE)</f>
        <v>#N/A</v>
      </c>
      <c r="AS206" s="33" t="e">
        <f>VLOOKUP(X206,Ethics!A:B,2,FALSE)</f>
        <v>#N/A</v>
      </c>
      <c r="AT206" s="33" t="e">
        <f>VLOOKUP(F206,Ethics!A:B,2,FALSE)</f>
        <v>#N/A</v>
      </c>
      <c r="AU206" s="33" t="e">
        <f t="shared" si="60"/>
        <v>#N/A</v>
      </c>
      <c r="AV206" s="33" t="e">
        <f>VLOOKUP(AU206,Ethics!D:E,2,FALSE)</f>
        <v>#N/A</v>
      </c>
      <c r="AW206" s="33" t="e">
        <f t="shared" si="47"/>
        <v>#N/A</v>
      </c>
      <c r="AX206" s="33" t="e">
        <f t="shared" si="48"/>
        <v>#N/A</v>
      </c>
      <c r="AY206" s="33" t="e">
        <f>VLOOKUP(G206,Ethics!A:B,2,FALSE)</f>
        <v>#N/A</v>
      </c>
      <c r="AZ206" s="33" t="e">
        <f>VLOOKUP(H206,Ethics!A:B,2,FALSE)</f>
        <v>#N/A</v>
      </c>
      <c r="BA206" s="33" t="e">
        <f>VLOOKUP(I206,Ethics!A:B,2,FALSE)</f>
        <v>#N/A</v>
      </c>
      <c r="BB206" s="33" t="e">
        <f>VLOOKUP(J206,Ethics!A:B,2,FALSE)</f>
        <v>#N/A</v>
      </c>
      <c r="BC206" s="33" t="e">
        <f>VLOOKUP(K206,Ethics!A:B,2,FALSE)</f>
        <v>#N/A</v>
      </c>
      <c r="BD206" s="33" t="e">
        <f>VLOOKUP(L206,Ethics!A:B,2,FALSE)</f>
        <v>#N/A</v>
      </c>
      <c r="BE206" s="33" t="e">
        <f>VLOOKUP(M206,Ethics!A:B,2,FALSE)</f>
        <v>#N/A</v>
      </c>
      <c r="BF206" s="33" t="e">
        <f>VLOOKUP(N206,Ethics!A:B,2,FALSE)</f>
        <v>#N/A</v>
      </c>
      <c r="BG206" s="33" t="e">
        <f>VLOOKUP(O206,Ethics!A:B,2,FALSE)</f>
        <v>#N/A</v>
      </c>
      <c r="BH206" s="33" t="e">
        <f>VLOOKUP(Q206,Ethics!A:B,2,FALSE)</f>
        <v>#N/A</v>
      </c>
      <c r="BI206" s="33" t="e">
        <f t="shared" si="49"/>
        <v>#N/A</v>
      </c>
      <c r="BJ206" s="33" t="e">
        <f t="shared" si="50"/>
        <v>#N/A</v>
      </c>
      <c r="BK206" s="33"/>
      <c r="BL206" s="33" t="e">
        <f>VLOOKUP(Y206,'Personality Traits'!A:B,2,FALSE)</f>
        <v>#N/A</v>
      </c>
      <c r="BM206" s="33" t="e">
        <f>8-VLOOKUP(Z206,'Personality Traits'!A:B,2,FALSE)</f>
        <v>#N/A</v>
      </c>
      <c r="BN206" s="33" t="e">
        <f>VLOOKUP(AA206,'Personality Traits'!A:B,2,FALSE)</f>
        <v>#N/A</v>
      </c>
      <c r="BO206" s="33" t="e">
        <f>8-VLOOKUP(AB206,'Personality Traits'!A:B,2,FALSE)</f>
        <v>#N/A</v>
      </c>
      <c r="BP206" s="33" t="e">
        <f>VLOOKUP(AB206,'Personality Traits'!A:B,2,FALSE)</f>
        <v>#N/A</v>
      </c>
      <c r="BQ206" s="33" t="e">
        <f>8-VLOOKUP(AD206,'Personality Traits'!A:B,2,FALSE)</f>
        <v>#N/A</v>
      </c>
      <c r="BR206" s="33" t="e">
        <f>VLOOKUP(AE206,'Personality Traits'!A:B,2,FALSE)</f>
        <v>#N/A</v>
      </c>
      <c r="BS206" s="33" t="e">
        <f>8-VLOOKUP(AF206,'Personality Traits'!A:B,2,FALSE)</f>
        <v>#N/A</v>
      </c>
      <c r="BT206" s="33" t="e">
        <f>VLOOKUP(AG206,'Personality Traits'!A:B,2,FALSE)</f>
        <v>#N/A</v>
      </c>
      <c r="BU206" s="33" t="e">
        <f>8-VLOOKUP(AJ206,'Personality Traits'!A:B,2,FALSE)</f>
        <v>#N/A</v>
      </c>
      <c r="BV206" s="33" t="e">
        <f t="shared" si="61"/>
        <v>#N/A</v>
      </c>
      <c r="BW206" s="33" t="e">
        <f t="shared" si="61"/>
        <v>#N/A</v>
      </c>
      <c r="BX206" s="33" t="e">
        <f t="shared" si="61"/>
        <v>#N/A</v>
      </c>
      <c r="BY206" s="33" t="e">
        <f t="shared" si="61"/>
        <v>#N/A</v>
      </c>
      <c r="BZ206" s="33" t="e">
        <f t="shared" si="61"/>
        <v>#N/A</v>
      </c>
      <c r="CA206" s="33" t="s">
        <v>32</v>
      </c>
      <c r="CB206" s="33">
        <f>VLOOKUP(CA206,'Level of traineeship or degree'!A:B,2,FALSE)</f>
        <v>3</v>
      </c>
      <c r="CC206" s="33"/>
      <c r="CD206" s="33"/>
      <c r="CE206" s="33" t="s">
        <v>22</v>
      </c>
      <c r="CF206" s="33"/>
      <c r="CG206" s="33"/>
      <c r="CH206" s="33" t="s">
        <v>31</v>
      </c>
      <c r="CI206" s="33">
        <f>VLOOKUP(CH206,Culture!A:B,2,FALSE)</f>
        <v>1</v>
      </c>
      <c r="CJ206" s="33"/>
      <c r="CK206" s="33" t="s">
        <v>15</v>
      </c>
      <c r="CL206" s="33" t="s">
        <v>17</v>
      </c>
      <c r="CM206" s="33" t="s">
        <v>15</v>
      </c>
      <c r="CN206" s="33" t="s">
        <v>15</v>
      </c>
      <c r="CO206" s="33" t="s">
        <v>17</v>
      </c>
      <c r="CP206" s="33" t="s">
        <v>17</v>
      </c>
      <c r="CQ206" s="33" t="s">
        <v>15</v>
      </c>
      <c r="CR206" s="33" t="s">
        <v>17</v>
      </c>
      <c r="CS206" s="33" t="s">
        <v>17</v>
      </c>
      <c r="CT206" s="33" t="s">
        <v>15</v>
      </c>
      <c r="CU206" s="33" t="s">
        <v>15</v>
      </c>
      <c r="CV206" s="33" t="s">
        <v>15</v>
      </c>
      <c r="CW206" s="33" t="s">
        <v>15</v>
      </c>
      <c r="CX206" s="33" t="s">
        <v>15</v>
      </c>
      <c r="CY206" s="33" t="s">
        <v>15</v>
      </c>
      <c r="CZ206" s="33" t="s">
        <v>15</v>
      </c>
      <c r="DA206" s="33" t="s">
        <v>15</v>
      </c>
      <c r="DB206" s="33" t="s">
        <v>17</v>
      </c>
      <c r="DC206" s="33" t="s">
        <v>17</v>
      </c>
      <c r="DD206" s="33" t="s">
        <v>15</v>
      </c>
      <c r="DE206" s="33" t="s">
        <v>15</v>
      </c>
      <c r="DF206" s="33" t="s">
        <v>15</v>
      </c>
      <c r="DG206" s="33" t="s">
        <v>15</v>
      </c>
      <c r="DH206" s="33" t="s">
        <v>17</v>
      </c>
      <c r="DI206" s="33" t="s">
        <v>15</v>
      </c>
      <c r="DJ206" s="33" t="s">
        <v>17</v>
      </c>
      <c r="DK206" s="33" t="s">
        <v>15</v>
      </c>
      <c r="DL206" s="33" t="s">
        <v>15</v>
      </c>
      <c r="DM206" s="33" t="s">
        <v>9</v>
      </c>
      <c r="DN206" s="33" t="s">
        <v>9</v>
      </c>
      <c r="DO206" s="33">
        <f t="shared" si="55"/>
        <v>115</v>
      </c>
      <c r="DP206" s="33">
        <f>7-VLOOKUP(CK206,'Professional Scepticism'!A:B,2,FALSE)</f>
        <v>3</v>
      </c>
      <c r="DQ206" s="33">
        <f>VLOOKUP(CV206,'Professional Scepticism'!A:B,2,FALSE)</f>
        <v>4</v>
      </c>
      <c r="DR206" s="33">
        <f>VLOOKUP(DG206,'Professional Scepticism'!A:B,2,FALSE)</f>
        <v>4</v>
      </c>
      <c r="DS206" s="33">
        <f>VLOOKUP(DI206,'Professional Scepticism'!A:B,2,FALSE)</f>
        <v>4</v>
      </c>
      <c r="DT206" s="33">
        <f>VLOOKUP(DJ206,'Professional Scepticism'!A:B,2,FALSE)</f>
        <v>3</v>
      </c>
      <c r="DU206" s="33">
        <f>VLOOKUP(DK206,'Professional Scepticism'!A:B,2,FALSE)</f>
        <v>4</v>
      </c>
      <c r="DV206" s="33">
        <f>VLOOKUP(DL206,'Professional Scepticism'!A:B,2,FALSE)</f>
        <v>4</v>
      </c>
      <c r="DW206" s="33">
        <f>VLOOKUP(DM206,'Professional Scepticism'!A:B,2,FALSE)</f>
        <v>5</v>
      </c>
      <c r="DX206" s="33">
        <f>VLOOKUP(DN206,'Professional Scepticism'!A:B,2,FALSE)</f>
        <v>5</v>
      </c>
      <c r="DY206" s="33">
        <f>7-VLOOKUP(CL206,'Professional Scepticism'!A:B,2,FALSE)</f>
        <v>4</v>
      </c>
      <c r="DZ206" s="33">
        <f>7-VLOOKUP(CM206,'Professional Scepticism'!A:B,2,FALSE)</f>
        <v>3</v>
      </c>
      <c r="EA206" s="33">
        <f>VLOOKUP(CN206,'Professional Scepticism'!A:B,2,FALSE)</f>
        <v>4</v>
      </c>
      <c r="EB206" s="33">
        <f>VLOOKUP(CO206,'Professional Scepticism'!A:B,2,FALSE)</f>
        <v>3</v>
      </c>
      <c r="EC206" s="33">
        <f>VLOOKUP(CP206,'Professional Scepticism'!A:B,2,FALSE)</f>
        <v>3</v>
      </c>
      <c r="ED206" s="33">
        <f>VLOOKUP(CQ206,'Professional Scepticism'!A:B,2,FALSE)</f>
        <v>4</v>
      </c>
      <c r="EE206" s="33">
        <f>7-VLOOKUP(CR206,'Professional Scepticism'!A:B,2,FALSE)</f>
        <v>4</v>
      </c>
      <c r="EF206" s="33">
        <f>7-VLOOKUP(CS206,'Professional Scepticism'!A:B,2,FALSE)</f>
        <v>4</v>
      </c>
      <c r="EG206" s="33">
        <f>VLOOKUP(CT206,'Professional Scepticism'!A:B,2,FALSE)</f>
        <v>4</v>
      </c>
      <c r="EH206" s="33">
        <f>7-VLOOKUP(CU206,'Professional Scepticism'!A:B,2,FALSE)</f>
        <v>3</v>
      </c>
      <c r="EI206" s="33">
        <f>VLOOKUP(CW206,'Professional Scepticism'!A:B,2,FALSE)</f>
        <v>4</v>
      </c>
      <c r="EJ206" s="33">
        <f>VLOOKUP(CX206,'Professional Scepticism'!A:B,2,FALSE)</f>
        <v>4</v>
      </c>
      <c r="EK206" s="33">
        <f>VLOOKUP(CY206,'Professional Scepticism'!A:B,2,FALSE)</f>
        <v>4</v>
      </c>
      <c r="EL206" s="33">
        <f>VLOOKUP(CZ206,'Professional Scepticism'!A:B,2,FALSE)</f>
        <v>4</v>
      </c>
      <c r="EM206" s="33">
        <f>VLOOKUP(DA206,'Professional Scepticism'!A:B,2,FALSE)</f>
        <v>4</v>
      </c>
      <c r="EN206" s="33">
        <f>7-VLOOKUP(DB206,'Professional Scepticism'!A:B,2,FALSE)</f>
        <v>4</v>
      </c>
      <c r="EO206" s="33">
        <f>7-VLOOKUP(DC206,'Professional Scepticism'!A:B,2,FALSE)</f>
        <v>4</v>
      </c>
      <c r="EP206" s="33">
        <f>VLOOKUP(DD206,'Professional Scepticism'!A:B,2,FALSE)</f>
        <v>4</v>
      </c>
      <c r="EQ206" s="33">
        <f>VLOOKUP(DE206,'Professional Scepticism'!A:B,2,FALSE)</f>
        <v>4</v>
      </c>
      <c r="ER206" s="33">
        <f>VLOOKUP(DF206,'Professional Scepticism'!A:B,2,FALSE)</f>
        <v>4</v>
      </c>
      <c r="ES206" s="33">
        <f>VLOOKUP(DH206,'Professional Scepticism'!A:B,2,FALSE)</f>
        <v>3</v>
      </c>
    </row>
    <row r="207" spans="1:149" x14ac:dyDescent="0.2">
      <c r="A207" s="32">
        <f t="shared" si="46"/>
        <v>202</v>
      </c>
      <c r="B207" s="33" t="b">
        <v>0</v>
      </c>
      <c r="C207" s="33">
        <v>83</v>
      </c>
      <c r="D207" s="33" t="s">
        <v>0</v>
      </c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 t="e">
        <f>VLOOKUP(E207,Ethics!A:B,2,FALSE)</f>
        <v>#N/A</v>
      </c>
      <c r="AL207" s="33" t="e">
        <f>VLOOKUP(P207,Ethics!A:B,2,FALSE)</f>
        <v>#N/A</v>
      </c>
      <c r="AM207" s="33" t="e">
        <f>VLOOKUP(R207,Ethics!A:B,2,FALSE)</f>
        <v>#N/A</v>
      </c>
      <c r="AN207" s="33" t="e">
        <f>VLOOKUP(S207,Ethics!A:B,2,FALSE)</f>
        <v>#N/A</v>
      </c>
      <c r="AO207" s="33" t="e">
        <f>VLOOKUP(T207,Ethics!A:B,2,FALSE)</f>
        <v>#N/A</v>
      </c>
      <c r="AP207" s="33" t="e">
        <f>VLOOKUP(U207,Ethics!A:B,2,FALSE)</f>
        <v>#N/A</v>
      </c>
      <c r="AQ207" s="33" t="e">
        <f>VLOOKUP(V207,Ethics!A:B,2,FALSE)</f>
        <v>#N/A</v>
      </c>
      <c r="AR207" s="33" t="e">
        <f>VLOOKUP(W207,Ethics!A:B,2,FALSE)</f>
        <v>#N/A</v>
      </c>
      <c r="AS207" s="33" t="e">
        <f>VLOOKUP(X207,Ethics!A:B,2,FALSE)</f>
        <v>#N/A</v>
      </c>
      <c r="AT207" s="33" t="e">
        <f>VLOOKUP(F207,Ethics!A:B,2,FALSE)</f>
        <v>#N/A</v>
      </c>
      <c r="AU207" s="33" t="e">
        <f t="shared" si="60"/>
        <v>#N/A</v>
      </c>
      <c r="AV207" s="33" t="e">
        <f>VLOOKUP(AU207,Ethics!D:E,2,FALSE)</f>
        <v>#N/A</v>
      </c>
      <c r="AW207" s="33" t="e">
        <f t="shared" si="47"/>
        <v>#N/A</v>
      </c>
      <c r="AX207" s="33" t="e">
        <f t="shared" si="48"/>
        <v>#N/A</v>
      </c>
      <c r="AY207" s="33" t="e">
        <f>VLOOKUP(G207,Ethics!A:B,2,FALSE)</f>
        <v>#N/A</v>
      </c>
      <c r="AZ207" s="33" t="e">
        <f>VLOOKUP(H207,Ethics!A:B,2,FALSE)</f>
        <v>#N/A</v>
      </c>
      <c r="BA207" s="33" t="e">
        <f>VLOOKUP(I207,Ethics!A:B,2,FALSE)</f>
        <v>#N/A</v>
      </c>
      <c r="BB207" s="33" t="e">
        <f>VLOOKUP(J207,Ethics!A:B,2,FALSE)</f>
        <v>#N/A</v>
      </c>
      <c r="BC207" s="33" t="e">
        <f>VLOOKUP(K207,Ethics!A:B,2,FALSE)</f>
        <v>#N/A</v>
      </c>
      <c r="BD207" s="33" t="e">
        <f>VLOOKUP(L207,Ethics!A:B,2,FALSE)</f>
        <v>#N/A</v>
      </c>
      <c r="BE207" s="33" t="e">
        <f>VLOOKUP(M207,Ethics!A:B,2,FALSE)</f>
        <v>#N/A</v>
      </c>
      <c r="BF207" s="33" t="e">
        <f>VLOOKUP(N207,Ethics!A:B,2,FALSE)</f>
        <v>#N/A</v>
      </c>
      <c r="BG207" s="33" t="e">
        <f>VLOOKUP(O207,Ethics!A:B,2,FALSE)</f>
        <v>#N/A</v>
      </c>
      <c r="BH207" s="33" t="e">
        <f>VLOOKUP(Q207,Ethics!A:B,2,FALSE)</f>
        <v>#N/A</v>
      </c>
      <c r="BI207" s="33" t="e">
        <f t="shared" si="49"/>
        <v>#N/A</v>
      </c>
      <c r="BJ207" s="33" t="e">
        <f t="shared" si="50"/>
        <v>#N/A</v>
      </c>
      <c r="BK207" s="33"/>
      <c r="BL207" s="33" t="e">
        <f>VLOOKUP(Y207,'Personality Traits'!A:B,2,FALSE)</f>
        <v>#N/A</v>
      </c>
      <c r="BM207" s="33" t="e">
        <f>8-VLOOKUP(Z207,'Personality Traits'!A:B,2,FALSE)</f>
        <v>#N/A</v>
      </c>
      <c r="BN207" s="33" t="e">
        <f>VLOOKUP(AA207,'Personality Traits'!A:B,2,FALSE)</f>
        <v>#N/A</v>
      </c>
      <c r="BO207" s="33" t="e">
        <f>8-VLOOKUP(AB207,'Personality Traits'!A:B,2,FALSE)</f>
        <v>#N/A</v>
      </c>
      <c r="BP207" s="33" t="e">
        <f>VLOOKUP(AB207,'Personality Traits'!A:B,2,FALSE)</f>
        <v>#N/A</v>
      </c>
      <c r="BQ207" s="33" t="e">
        <f>8-VLOOKUP(AD207,'Personality Traits'!A:B,2,FALSE)</f>
        <v>#N/A</v>
      </c>
      <c r="BR207" s="33" t="e">
        <f>VLOOKUP(AE207,'Personality Traits'!A:B,2,FALSE)</f>
        <v>#N/A</v>
      </c>
      <c r="BS207" s="33" t="e">
        <f>8-VLOOKUP(AF207,'Personality Traits'!A:B,2,FALSE)</f>
        <v>#N/A</v>
      </c>
      <c r="BT207" s="33" t="e">
        <f>VLOOKUP(AG207,'Personality Traits'!A:B,2,FALSE)</f>
        <v>#N/A</v>
      </c>
      <c r="BU207" s="33" t="e">
        <f>8-VLOOKUP(AJ207,'Personality Traits'!A:B,2,FALSE)</f>
        <v>#N/A</v>
      </c>
      <c r="BV207" s="33" t="e">
        <f t="shared" si="61"/>
        <v>#N/A</v>
      </c>
      <c r="BW207" s="33" t="e">
        <f t="shared" si="61"/>
        <v>#N/A</v>
      </c>
      <c r="BX207" s="33" t="e">
        <f t="shared" si="61"/>
        <v>#N/A</v>
      </c>
      <c r="BY207" s="33" t="e">
        <f t="shared" si="61"/>
        <v>#N/A</v>
      </c>
      <c r="BZ207" s="33" t="e">
        <f t="shared" si="61"/>
        <v>#N/A</v>
      </c>
      <c r="CA207" s="33" t="s">
        <v>32</v>
      </c>
      <c r="CB207" s="33">
        <f>VLOOKUP(CA207,'Level of traineeship or degree'!A:B,2,FALSE)</f>
        <v>3</v>
      </c>
      <c r="CC207" s="33"/>
      <c r="CD207" s="33"/>
      <c r="CE207" s="33" t="s">
        <v>13</v>
      </c>
      <c r="CF207" s="33"/>
      <c r="CG207" s="33"/>
      <c r="CH207" s="33" t="s">
        <v>28</v>
      </c>
      <c r="CI207" s="33">
        <f>VLOOKUP(CH207,Culture!A:B,2,FALSE)</f>
        <v>9</v>
      </c>
      <c r="CJ207" s="33"/>
      <c r="CK207" s="33" t="s">
        <v>8</v>
      </c>
      <c r="CL207" s="33" t="s">
        <v>8</v>
      </c>
      <c r="CM207" s="33" t="s">
        <v>17</v>
      </c>
      <c r="CN207" s="33" t="s">
        <v>17</v>
      </c>
      <c r="CO207" s="33" t="s">
        <v>9</v>
      </c>
      <c r="CP207" s="33" t="s">
        <v>15</v>
      </c>
      <c r="CQ207" s="33" t="s">
        <v>9</v>
      </c>
      <c r="CR207" s="33" t="s">
        <v>17</v>
      </c>
      <c r="CS207" s="33" t="s">
        <v>16</v>
      </c>
      <c r="CT207" s="33" t="s">
        <v>16</v>
      </c>
      <c r="CU207" s="33" t="s">
        <v>17</v>
      </c>
      <c r="CV207" s="33" t="s">
        <v>8</v>
      </c>
      <c r="CW207" s="33" t="s">
        <v>16</v>
      </c>
      <c r="CX207" s="33" t="s">
        <v>26</v>
      </c>
      <c r="CY207" s="33" t="s">
        <v>16</v>
      </c>
      <c r="CZ207" s="33" t="s">
        <v>16</v>
      </c>
      <c r="DA207" s="33" t="s">
        <v>16</v>
      </c>
      <c r="DB207" s="33" t="s">
        <v>17</v>
      </c>
      <c r="DC207" s="33" t="s">
        <v>17</v>
      </c>
      <c r="DD207" s="33" t="s">
        <v>16</v>
      </c>
      <c r="DE207" s="33" t="s">
        <v>15</v>
      </c>
      <c r="DF207" s="33" t="s">
        <v>9</v>
      </c>
      <c r="DG207" s="33" t="s">
        <v>9</v>
      </c>
      <c r="DH207" s="33" t="s">
        <v>17</v>
      </c>
      <c r="DI207" s="33" t="s">
        <v>9</v>
      </c>
      <c r="DJ207" s="33" t="s">
        <v>17</v>
      </c>
      <c r="DK207" s="33" t="s">
        <v>8</v>
      </c>
      <c r="DL207" s="33" t="s">
        <v>15</v>
      </c>
      <c r="DM207" s="33" t="s">
        <v>9</v>
      </c>
      <c r="DN207" s="33" t="s">
        <v>16</v>
      </c>
      <c r="DO207" s="33">
        <f t="shared" si="55"/>
        <v>129</v>
      </c>
      <c r="DP207" s="33">
        <f>7-VLOOKUP(CK207,'Professional Scepticism'!A:B,2,FALSE)</f>
        <v>5</v>
      </c>
      <c r="DQ207" s="33">
        <f>VLOOKUP(CV207,'Professional Scepticism'!A:B,2,FALSE)</f>
        <v>2</v>
      </c>
      <c r="DR207" s="33">
        <f>VLOOKUP(DG207,'Professional Scepticism'!A:B,2,FALSE)</f>
        <v>5</v>
      </c>
      <c r="DS207" s="33">
        <f>VLOOKUP(DI207,'Professional Scepticism'!A:B,2,FALSE)</f>
        <v>5</v>
      </c>
      <c r="DT207" s="33">
        <f>VLOOKUP(DJ207,'Professional Scepticism'!A:B,2,FALSE)</f>
        <v>3</v>
      </c>
      <c r="DU207" s="33">
        <f>VLOOKUP(DK207,'Professional Scepticism'!A:B,2,FALSE)</f>
        <v>2</v>
      </c>
      <c r="DV207" s="33">
        <f>VLOOKUP(DL207,'Professional Scepticism'!A:B,2,FALSE)</f>
        <v>4</v>
      </c>
      <c r="DW207" s="33">
        <f>VLOOKUP(DM207,'Professional Scepticism'!A:B,2,FALSE)</f>
        <v>5</v>
      </c>
      <c r="DX207" s="33">
        <f>VLOOKUP(DN207,'Professional Scepticism'!A:B,2,FALSE)</f>
        <v>6</v>
      </c>
      <c r="DY207" s="33">
        <f>7-VLOOKUP(CL207,'Professional Scepticism'!A:B,2,FALSE)</f>
        <v>5</v>
      </c>
      <c r="DZ207" s="33">
        <f>7-VLOOKUP(CM207,'Professional Scepticism'!A:B,2,FALSE)</f>
        <v>4</v>
      </c>
      <c r="EA207" s="33">
        <f>VLOOKUP(CN207,'Professional Scepticism'!A:B,2,FALSE)</f>
        <v>3</v>
      </c>
      <c r="EB207" s="33">
        <f>VLOOKUP(CO207,'Professional Scepticism'!A:B,2,FALSE)</f>
        <v>5</v>
      </c>
      <c r="EC207" s="33">
        <f>VLOOKUP(CP207,'Professional Scepticism'!A:B,2,FALSE)</f>
        <v>4</v>
      </c>
      <c r="ED207" s="33">
        <f>VLOOKUP(CQ207,'Professional Scepticism'!A:B,2,FALSE)</f>
        <v>5</v>
      </c>
      <c r="EE207" s="33">
        <f>7-VLOOKUP(CR207,'Professional Scepticism'!A:B,2,FALSE)</f>
        <v>4</v>
      </c>
      <c r="EF207" s="33">
        <f>7-VLOOKUP(CS207,'Professional Scepticism'!A:B,2,FALSE)</f>
        <v>1</v>
      </c>
      <c r="EG207" s="33">
        <f>VLOOKUP(CT207,'Professional Scepticism'!A:B,2,FALSE)</f>
        <v>6</v>
      </c>
      <c r="EH207" s="33">
        <f>7-VLOOKUP(CU207,'Professional Scepticism'!A:B,2,FALSE)</f>
        <v>4</v>
      </c>
      <c r="EI207" s="33">
        <f>VLOOKUP(CW207,'Professional Scepticism'!A:B,2,FALSE)</f>
        <v>6</v>
      </c>
      <c r="EJ207" s="33">
        <f>VLOOKUP(CX207,'Professional Scepticism'!A:B,2,FALSE)</f>
        <v>1</v>
      </c>
      <c r="EK207" s="33">
        <f>VLOOKUP(CY207,'Professional Scepticism'!A:B,2,FALSE)</f>
        <v>6</v>
      </c>
      <c r="EL207" s="33">
        <f>VLOOKUP(CZ207,'Professional Scepticism'!A:B,2,FALSE)</f>
        <v>6</v>
      </c>
      <c r="EM207" s="33">
        <f>VLOOKUP(DA207,'Professional Scepticism'!A:B,2,FALSE)</f>
        <v>6</v>
      </c>
      <c r="EN207" s="33">
        <f>7-VLOOKUP(DB207,'Professional Scepticism'!A:B,2,FALSE)</f>
        <v>4</v>
      </c>
      <c r="EO207" s="33">
        <f>7-VLOOKUP(DC207,'Professional Scepticism'!A:B,2,FALSE)</f>
        <v>4</v>
      </c>
      <c r="EP207" s="33">
        <f>VLOOKUP(DD207,'Professional Scepticism'!A:B,2,FALSE)</f>
        <v>6</v>
      </c>
      <c r="EQ207" s="33">
        <f>VLOOKUP(DE207,'Professional Scepticism'!A:B,2,FALSE)</f>
        <v>4</v>
      </c>
      <c r="ER207" s="33">
        <f>VLOOKUP(DF207,'Professional Scepticism'!A:B,2,FALSE)</f>
        <v>5</v>
      </c>
      <c r="ES207" s="33">
        <f>VLOOKUP(DH207,'Professional Scepticism'!A:B,2,FALSE)</f>
        <v>3</v>
      </c>
    </row>
    <row r="208" spans="1:149" x14ac:dyDescent="0.2">
      <c r="A208" s="32">
        <f t="shared" si="46"/>
        <v>203</v>
      </c>
      <c r="B208" s="33" t="b">
        <v>0</v>
      </c>
      <c r="C208" s="33">
        <v>83</v>
      </c>
      <c r="D208" s="33" t="s">
        <v>0</v>
      </c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 t="e">
        <f>VLOOKUP(E208,Ethics!A:B,2,FALSE)</f>
        <v>#N/A</v>
      </c>
      <c r="AL208" s="33" t="e">
        <f>VLOOKUP(P208,Ethics!A:B,2,FALSE)</f>
        <v>#N/A</v>
      </c>
      <c r="AM208" s="33" t="e">
        <f>VLOOKUP(R208,Ethics!A:B,2,FALSE)</f>
        <v>#N/A</v>
      </c>
      <c r="AN208" s="33" t="e">
        <f>VLOOKUP(S208,Ethics!A:B,2,FALSE)</f>
        <v>#N/A</v>
      </c>
      <c r="AO208" s="33" t="e">
        <f>VLOOKUP(T208,Ethics!A:B,2,FALSE)</f>
        <v>#N/A</v>
      </c>
      <c r="AP208" s="33" t="e">
        <f>VLOOKUP(U208,Ethics!A:B,2,FALSE)</f>
        <v>#N/A</v>
      </c>
      <c r="AQ208" s="33" t="e">
        <f>VLOOKUP(V208,Ethics!A:B,2,FALSE)</f>
        <v>#N/A</v>
      </c>
      <c r="AR208" s="33" t="e">
        <f>VLOOKUP(W208,Ethics!A:B,2,FALSE)</f>
        <v>#N/A</v>
      </c>
      <c r="AS208" s="33" t="e">
        <f>VLOOKUP(X208,Ethics!A:B,2,FALSE)</f>
        <v>#N/A</v>
      </c>
      <c r="AT208" s="33" t="e">
        <f>VLOOKUP(F208,Ethics!A:B,2,FALSE)</f>
        <v>#N/A</v>
      </c>
      <c r="AU208" s="33" t="e">
        <f t="shared" si="60"/>
        <v>#N/A</v>
      </c>
      <c r="AV208" s="33" t="e">
        <f>VLOOKUP(AU208,Ethics!D:E,2,FALSE)</f>
        <v>#N/A</v>
      </c>
      <c r="AW208" s="33" t="e">
        <f t="shared" si="47"/>
        <v>#N/A</v>
      </c>
      <c r="AX208" s="33" t="e">
        <f t="shared" si="48"/>
        <v>#N/A</v>
      </c>
      <c r="AY208" s="33" t="e">
        <f>VLOOKUP(G208,Ethics!A:B,2,FALSE)</f>
        <v>#N/A</v>
      </c>
      <c r="AZ208" s="33" t="e">
        <f>VLOOKUP(H208,Ethics!A:B,2,FALSE)</f>
        <v>#N/A</v>
      </c>
      <c r="BA208" s="33" t="e">
        <f>VLOOKUP(I208,Ethics!A:B,2,FALSE)</f>
        <v>#N/A</v>
      </c>
      <c r="BB208" s="33" t="e">
        <f>VLOOKUP(J208,Ethics!A:B,2,FALSE)</f>
        <v>#N/A</v>
      </c>
      <c r="BC208" s="33" t="e">
        <f>VLOOKUP(K208,Ethics!A:B,2,FALSE)</f>
        <v>#N/A</v>
      </c>
      <c r="BD208" s="33" t="e">
        <f>VLOOKUP(L208,Ethics!A:B,2,FALSE)</f>
        <v>#N/A</v>
      </c>
      <c r="BE208" s="33" t="e">
        <f>VLOOKUP(M208,Ethics!A:B,2,FALSE)</f>
        <v>#N/A</v>
      </c>
      <c r="BF208" s="33" t="e">
        <f>VLOOKUP(N208,Ethics!A:B,2,FALSE)</f>
        <v>#N/A</v>
      </c>
      <c r="BG208" s="33" t="e">
        <f>VLOOKUP(O208,Ethics!A:B,2,FALSE)</f>
        <v>#N/A</v>
      </c>
      <c r="BH208" s="33" t="e">
        <f>VLOOKUP(Q208,Ethics!A:B,2,FALSE)</f>
        <v>#N/A</v>
      </c>
      <c r="BI208" s="33" t="e">
        <f t="shared" si="49"/>
        <v>#N/A</v>
      </c>
      <c r="BJ208" s="33" t="e">
        <f t="shared" si="50"/>
        <v>#N/A</v>
      </c>
      <c r="BK208" s="33"/>
      <c r="BL208" s="33" t="e">
        <f>VLOOKUP(Y208,'Personality Traits'!A:B,2,FALSE)</f>
        <v>#N/A</v>
      </c>
      <c r="BM208" s="33" t="e">
        <f>8-VLOOKUP(Z208,'Personality Traits'!A:B,2,FALSE)</f>
        <v>#N/A</v>
      </c>
      <c r="BN208" s="33" t="e">
        <f>VLOOKUP(AA208,'Personality Traits'!A:B,2,FALSE)</f>
        <v>#N/A</v>
      </c>
      <c r="BO208" s="33" t="e">
        <f>8-VLOOKUP(AB208,'Personality Traits'!A:B,2,FALSE)</f>
        <v>#N/A</v>
      </c>
      <c r="BP208" s="33" t="e">
        <f>VLOOKUP(AB208,'Personality Traits'!A:B,2,FALSE)</f>
        <v>#N/A</v>
      </c>
      <c r="BQ208" s="33" t="e">
        <f>8-VLOOKUP(AD208,'Personality Traits'!A:B,2,FALSE)</f>
        <v>#N/A</v>
      </c>
      <c r="BR208" s="33" t="e">
        <f>VLOOKUP(AE208,'Personality Traits'!A:B,2,FALSE)</f>
        <v>#N/A</v>
      </c>
      <c r="BS208" s="33" t="e">
        <f>8-VLOOKUP(AF208,'Personality Traits'!A:B,2,FALSE)</f>
        <v>#N/A</v>
      </c>
      <c r="BT208" s="33" t="e">
        <f>VLOOKUP(AG208,'Personality Traits'!A:B,2,FALSE)</f>
        <v>#N/A</v>
      </c>
      <c r="BU208" s="33" t="e">
        <f>8-VLOOKUP(AJ208,'Personality Traits'!A:B,2,FALSE)</f>
        <v>#N/A</v>
      </c>
      <c r="BV208" s="33" t="e">
        <f t="shared" si="61"/>
        <v>#N/A</v>
      </c>
      <c r="BW208" s="33" t="e">
        <f t="shared" si="61"/>
        <v>#N/A</v>
      </c>
      <c r="BX208" s="33" t="e">
        <f t="shared" si="61"/>
        <v>#N/A</v>
      </c>
      <c r="BY208" s="33" t="e">
        <f t="shared" si="61"/>
        <v>#N/A</v>
      </c>
      <c r="BZ208" s="33" t="e">
        <f t="shared" si="61"/>
        <v>#N/A</v>
      </c>
      <c r="CA208" s="33" t="s">
        <v>32</v>
      </c>
      <c r="CB208" s="33">
        <f>VLOOKUP(CA208,'Level of traineeship or degree'!A:B,2,FALSE)</f>
        <v>3</v>
      </c>
      <c r="CC208" s="33"/>
      <c r="CD208" s="33"/>
      <c r="CE208" s="33" t="s">
        <v>22</v>
      </c>
      <c r="CF208" s="33"/>
      <c r="CG208" s="33"/>
      <c r="CH208" s="33" t="s">
        <v>47</v>
      </c>
      <c r="CI208" s="33">
        <f>VLOOKUP(CH208,Culture!A:B,2,FALSE)</f>
        <v>3</v>
      </c>
      <c r="CJ208" s="33"/>
      <c r="CK208" s="33" t="s">
        <v>17</v>
      </c>
      <c r="CL208" s="33" t="s">
        <v>15</v>
      </c>
      <c r="CM208" s="33" t="s">
        <v>15</v>
      </c>
      <c r="CN208" s="33" t="s">
        <v>15</v>
      </c>
      <c r="CO208" s="33" t="s">
        <v>8</v>
      </c>
      <c r="CP208" s="33" t="s">
        <v>17</v>
      </c>
      <c r="CQ208" s="33" t="s">
        <v>15</v>
      </c>
      <c r="CR208" s="33" t="s">
        <v>15</v>
      </c>
      <c r="CS208" s="33" t="s">
        <v>15</v>
      </c>
      <c r="CT208" s="33" t="s">
        <v>26</v>
      </c>
      <c r="CU208" s="33" t="s">
        <v>9</v>
      </c>
      <c r="CV208" s="33" t="s">
        <v>15</v>
      </c>
      <c r="CW208" s="33" t="s">
        <v>9</v>
      </c>
      <c r="CX208" s="33" t="s">
        <v>9</v>
      </c>
      <c r="CY208" s="33" t="s">
        <v>9</v>
      </c>
      <c r="CZ208" s="33" t="s">
        <v>17</v>
      </c>
      <c r="DA208" s="33" t="s">
        <v>17</v>
      </c>
      <c r="DB208" s="33" t="s">
        <v>17</v>
      </c>
      <c r="DC208" s="33" t="s">
        <v>15</v>
      </c>
      <c r="DD208" s="33" t="s">
        <v>17</v>
      </c>
      <c r="DE208" s="33" t="s">
        <v>15</v>
      </c>
      <c r="DF208" s="33" t="s">
        <v>17</v>
      </c>
      <c r="DG208" s="33" t="s">
        <v>9</v>
      </c>
      <c r="DH208" s="33" t="s">
        <v>15</v>
      </c>
      <c r="DI208" s="33" t="s">
        <v>15</v>
      </c>
      <c r="DJ208" s="33" t="s">
        <v>15</v>
      </c>
      <c r="DK208" s="33" t="s">
        <v>9</v>
      </c>
      <c r="DL208" s="33" t="s">
        <v>15</v>
      </c>
      <c r="DM208" s="33" t="s">
        <v>9</v>
      </c>
      <c r="DN208" s="33" t="s">
        <v>15</v>
      </c>
      <c r="DO208" s="33">
        <f t="shared" si="55"/>
        <v>109</v>
      </c>
      <c r="DP208" s="33">
        <f>7-VLOOKUP(CK208,'Professional Scepticism'!A:B,2,FALSE)</f>
        <v>4</v>
      </c>
      <c r="DQ208" s="33">
        <f>VLOOKUP(CV208,'Professional Scepticism'!A:B,2,FALSE)</f>
        <v>4</v>
      </c>
      <c r="DR208" s="33">
        <f>VLOOKUP(DG208,'Professional Scepticism'!A:B,2,FALSE)</f>
        <v>5</v>
      </c>
      <c r="DS208" s="33">
        <f>VLOOKUP(DI208,'Professional Scepticism'!A:B,2,FALSE)</f>
        <v>4</v>
      </c>
      <c r="DT208" s="33">
        <f>VLOOKUP(DJ208,'Professional Scepticism'!A:B,2,FALSE)</f>
        <v>4</v>
      </c>
      <c r="DU208" s="33">
        <f>VLOOKUP(DK208,'Professional Scepticism'!A:B,2,FALSE)</f>
        <v>5</v>
      </c>
      <c r="DV208" s="33">
        <f>VLOOKUP(DL208,'Professional Scepticism'!A:B,2,FALSE)</f>
        <v>4</v>
      </c>
      <c r="DW208" s="33">
        <f>VLOOKUP(DM208,'Professional Scepticism'!A:B,2,FALSE)</f>
        <v>5</v>
      </c>
      <c r="DX208" s="33">
        <f>VLOOKUP(DN208,'Professional Scepticism'!A:B,2,FALSE)</f>
        <v>4</v>
      </c>
      <c r="DY208" s="33">
        <f>7-VLOOKUP(CL208,'Professional Scepticism'!A:B,2,FALSE)</f>
        <v>3</v>
      </c>
      <c r="DZ208" s="33">
        <f>7-VLOOKUP(CM208,'Professional Scepticism'!A:B,2,FALSE)</f>
        <v>3</v>
      </c>
      <c r="EA208" s="33">
        <f>VLOOKUP(CN208,'Professional Scepticism'!A:B,2,FALSE)</f>
        <v>4</v>
      </c>
      <c r="EB208" s="33">
        <f>VLOOKUP(CO208,'Professional Scepticism'!A:B,2,FALSE)</f>
        <v>2</v>
      </c>
      <c r="EC208" s="33">
        <f>VLOOKUP(CP208,'Professional Scepticism'!A:B,2,FALSE)</f>
        <v>3</v>
      </c>
      <c r="ED208" s="33">
        <f>VLOOKUP(CQ208,'Professional Scepticism'!A:B,2,FALSE)</f>
        <v>4</v>
      </c>
      <c r="EE208" s="33">
        <f>7-VLOOKUP(CR208,'Professional Scepticism'!A:B,2,FALSE)</f>
        <v>3</v>
      </c>
      <c r="EF208" s="33">
        <f>7-VLOOKUP(CS208,'Professional Scepticism'!A:B,2,FALSE)</f>
        <v>3</v>
      </c>
      <c r="EG208" s="33">
        <f>VLOOKUP(CT208,'Professional Scepticism'!A:B,2,FALSE)</f>
        <v>1</v>
      </c>
      <c r="EH208" s="33">
        <f>7-VLOOKUP(CU208,'Professional Scepticism'!A:B,2,FALSE)</f>
        <v>2</v>
      </c>
      <c r="EI208" s="33">
        <f>VLOOKUP(CW208,'Professional Scepticism'!A:B,2,FALSE)</f>
        <v>5</v>
      </c>
      <c r="EJ208" s="33">
        <f>VLOOKUP(CX208,'Professional Scepticism'!A:B,2,FALSE)</f>
        <v>5</v>
      </c>
      <c r="EK208" s="33">
        <f>VLOOKUP(CY208,'Professional Scepticism'!A:B,2,FALSE)</f>
        <v>5</v>
      </c>
      <c r="EL208" s="33">
        <f>VLOOKUP(CZ208,'Professional Scepticism'!A:B,2,FALSE)</f>
        <v>3</v>
      </c>
      <c r="EM208" s="33">
        <f>VLOOKUP(DA208,'Professional Scepticism'!A:B,2,FALSE)</f>
        <v>3</v>
      </c>
      <c r="EN208" s="33">
        <f>7-VLOOKUP(DB208,'Professional Scepticism'!A:B,2,FALSE)</f>
        <v>4</v>
      </c>
      <c r="EO208" s="33">
        <f>7-VLOOKUP(DC208,'Professional Scepticism'!A:B,2,FALSE)</f>
        <v>3</v>
      </c>
      <c r="EP208" s="33">
        <f>VLOOKUP(DD208,'Professional Scepticism'!A:B,2,FALSE)</f>
        <v>3</v>
      </c>
      <c r="EQ208" s="33">
        <f>VLOOKUP(DE208,'Professional Scepticism'!A:B,2,FALSE)</f>
        <v>4</v>
      </c>
      <c r="ER208" s="33">
        <f>VLOOKUP(DF208,'Professional Scepticism'!A:B,2,FALSE)</f>
        <v>3</v>
      </c>
      <c r="ES208" s="33">
        <f>VLOOKUP(DH208,'Professional Scepticism'!A:B,2,FALSE)</f>
        <v>4</v>
      </c>
    </row>
    <row r="209" spans="1:149" x14ac:dyDescent="0.2">
      <c r="A209" s="32">
        <f t="shared" si="46"/>
        <v>204</v>
      </c>
      <c r="B209" s="33" t="b">
        <v>0</v>
      </c>
      <c r="C209" s="33">
        <v>92</v>
      </c>
      <c r="D209" s="33" t="s">
        <v>0</v>
      </c>
      <c r="E209" s="33" t="s">
        <v>1</v>
      </c>
      <c r="F209" s="33" t="s">
        <v>2</v>
      </c>
      <c r="G209" s="33" t="s">
        <v>7</v>
      </c>
      <c r="H209" s="33" t="s">
        <v>11</v>
      </c>
      <c r="I209" s="33" t="s">
        <v>7</v>
      </c>
      <c r="J209" s="33" t="s">
        <v>6</v>
      </c>
      <c r="K209" s="33" t="s">
        <v>6</v>
      </c>
      <c r="L209" s="33" t="s">
        <v>6</v>
      </c>
      <c r="M209" s="33" t="s">
        <v>4</v>
      </c>
      <c r="N209" s="33" t="s">
        <v>2</v>
      </c>
      <c r="O209" s="33" t="s">
        <v>6</v>
      </c>
      <c r="P209" s="33" t="s">
        <v>1</v>
      </c>
      <c r="Q209" s="33" t="s">
        <v>6</v>
      </c>
      <c r="R209" s="33" t="s">
        <v>2</v>
      </c>
      <c r="S209" s="33" t="s">
        <v>4</v>
      </c>
      <c r="T209" s="33" t="s">
        <v>4</v>
      </c>
      <c r="U209" s="33" t="s">
        <v>4</v>
      </c>
      <c r="V209" s="33" t="s">
        <v>2</v>
      </c>
      <c r="W209" s="33" t="s">
        <v>2</v>
      </c>
      <c r="X209" s="33" t="s">
        <v>4</v>
      </c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>
        <f>VLOOKUP(E209,Ethics!A:B,2,FALSE)</f>
        <v>9</v>
      </c>
      <c r="AL209" s="33">
        <f>VLOOKUP(P209,Ethics!A:B,2,FALSE)</f>
        <v>9</v>
      </c>
      <c r="AM209" s="33">
        <f>VLOOKUP(R209,Ethics!A:B,2,FALSE)</f>
        <v>8</v>
      </c>
      <c r="AN209" s="33">
        <f>VLOOKUP(S209,Ethics!A:B,2,FALSE)</f>
        <v>7</v>
      </c>
      <c r="AO209" s="33">
        <f>VLOOKUP(T209,Ethics!A:B,2,FALSE)</f>
        <v>7</v>
      </c>
      <c r="AP209" s="33">
        <f>VLOOKUP(U209,Ethics!A:B,2,FALSE)</f>
        <v>7</v>
      </c>
      <c r="AQ209" s="33">
        <f>VLOOKUP(V209,Ethics!A:B,2,FALSE)</f>
        <v>8</v>
      </c>
      <c r="AR209" s="33">
        <f>VLOOKUP(W209,Ethics!A:B,2,FALSE)</f>
        <v>8</v>
      </c>
      <c r="AS209" s="33">
        <f>VLOOKUP(X209,Ethics!A:B,2,FALSE)</f>
        <v>7</v>
      </c>
      <c r="AT209" s="33">
        <f>VLOOKUP(F209,Ethics!A:B,2,FALSE)</f>
        <v>8</v>
      </c>
      <c r="AU209" s="33" t="str">
        <f>IF(AND(AW209="High",BI209="High"),"Situationist",FALSE)</f>
        <v>Situationist</v>
      </c>
      <c r="AV209" s="33">
        <f>VLOOKUP(AU209,Ethics!D:E,2,FALSE)</f>
        <v>1</v>
      </c>
      <c r="AW209" s="33" t="str">
        <f t="shared" si="47"/>
        <v>High</v>
      </c>
      <c r="AX209" s="33">
        <f t="shared" si="48"/>
        <v>7.8</v>
      </c>
      <c r="AY209" s="33">
        <f>VLOOKUP(G209,Ethics!A:B,2,FALSE)</f>
        <v>4</v>
      </c>
      <c r="AZ209" s="33">
        <f>VLOOKUP(H209,Ethics!A:B,2,FALSE)</f>
        <v>5</v>
      </c>
      <c r="BA209" s="33">
        <f>VLOOKUP(I209,Ethics!A:B,2,FALSE)</f>
        <v>4</v>
      </c>
      <c r="BB209" s="33">
        <f>VLOOKUP(J209,Ethics!A:B,2,FALSE)</f>
        <v>6</v>
      </c>
      <c r="BC209" s="33">
        <f>VLOOKUP(K209,Ethics!A:B,2,FALSE)</f>
        <v>6</v>
      </c>
      <c r="BD209" s="33">
        <f>VLOOKUP(L209,Ethics!A:B,2,FALSE)</f>
        <v>6</v>
      </c>
      <c r="BE209" s="33">
        <f>VLOOKUP(M209,Ethics!A:B,2,FALSE)</f>
        <v>7</v>
      </c>
      <c r="BF209" s="33">
        <f>VLOOKUP(N209,Ethics!A:B,2,FALSE)</f>
        <v>8</v>
      </c>
      <c r="BG209" s="33">
        <f>VLOOKUP(O209,Ethics!A:B,2,FALSE)</f>
        <v>6</v>
      </c>
      <c r="BH209" s="33">
        <f>VLOOKUP(Q209,Ethics!A:B,2,FALSE)</f>
        <v>6</v>
      </c>
      <c r="BI209" s="33" t="str">
        <f t="shared" si="49"/>
        <v>High</v>
      </c>
      <c r="BJ209" s="33">
        <f t="shared" si="50"/>
        <v>5.8</v>
      </c>
      <c r="BK209" s="33"/>
      <c r="BL209" s="33" t="e">
        <f>VLOOKUP(Y209,'Personality Traits'!A:B,2,FALSE)</f>
        <v>#N/A</v>
      </c>
      <c r="BM209" s="33" t="e">
        <f>8-VLOOKUP(Z209,'Personality Traits'!A:B,2,FALSE)</f>
        <v>#N/A</v>
      </c>
      <c r="BN209" s="33" t="e">
        <f>VLOOKUP(AA209,'Personality Traits'!A:B,2,FALSE)</f>
        <v>#N/A</v>
      </c>
      <c r="BO209" s="33" t="e">
        <f>8-VLOOKUP(AB209,'Personality Traits'!A:B,2,FALSE)</f>
        <v>#N/A</v>
      </c>
      <c r="BP209" s="33" t="e">
        <f>VLOOKUP(AB209,'Personality Traits'!A:B,2,FALSE)</f>
        <v>#N/A</v>
      </c>
      <c r="BQ209" s="33" t="e">
        <f>8-VLOOKUP(AD209,'Personality Traits'!A:B,2,FALSE)</f>
        <v>#N/A</v>
      </c>
      <c r="BR209" s="33" t="e">
        <f>VLOOKUP(AE209,'Personality Traits'!A:B,2,FALSE)</f>
        <v>#N/A</v>
      </c>
      <c r="BS209" s="33" t="e">
        <f>8-VLOOKUP(AF209,'Personality Traits'!A:B,2,FALSE)</f>
        <v>#N/A</v>
      </c>
      <c r="BT209" s="33" t="e">
        <f>VLOOKUP(AG209,'Personality Traits'!A:B,2,FALSE)</f>
        <v>#N/A</v>
      </c>
      <c r="BU209" s="33" t="e">
        <f>8-VLOOKUP(AJ209,'Personality Traits'!A:B,2,FALSE)</f>
        <v>#N/A</v>
      </c>
      <c r="BV209" s="33" t="e">
        <f t="shared" si="61"/>
        <v>#N/A</v>
      </c>
      <c r="BW209" s="33" t="e">
        <f t="shared" si="61"/>
        <v>#N/A</v>
      </c>
      <c r="BX209" s="33" t="e">
        <f t="shared" si="61"/>
        <v>#N/A</v>
      </c>
      <c r="BY209" s="33" t="e">
        <f t="shared" si="61"/>
        <v>#N/A</v>
      </c>
      <c r="BZ209" s="33" t="e">
        <f t="shared" si="61"/>
        <v>#N/A</v>
      </c>
      <c r="CA209" s="33" t="s">
        <v>32</v>
      </c>
      <c r="CB209" s="33">
        <f>VLOOKUP(CA209,'Level of traineeship or degree'!A:B,2,FALSE)</f>
        <v>3</v>
      </c>
      <c r="CC209" s="33"/>
      <c r="CD209" s="33"/>
      <c r="CE209" s="33" t="s">
        <v>22</v>
      </c>
      <c r="CF209" s="33"/>
      <c r="CG209" s="33"/>
      <c r="CH209" s="33" t="s">
        <v>25</v>
      </c>
      <c r="CI209" s="33">
        <f>VLOOKUP(CH209,Culture!A:B,2,FALSE)</f>
        <v>7</v>
      </c>
      <c r="CJ209" s="33"/>
      <c r="CK209" s="33" t="s">
        <v>26</v>
      </c>
      <c r="CL209" s="33" t="s">
        <v>8</v>
      </c>
      <c r="CM209" s="33" t="s">
        <v>9</v>
      </c>
      <c r="CN209" s="33" t="s">
        <v>9</v>
      </c>
      <c r="CO209" s="33" t="s">
        <v>8</v>
      </c>
      <c r="CP209" s="33" t="s">
        <v>9</v>
      </c>
      <c r="CQ209" s="33" t="s">
        <v>9</v>
      </c>
      <c r="CR209" s="33" t="s">
        <v>15</v>
      </c>
      <c r="CS209" s="33" t="s">
        <v>17</v>
      </c>
      <c r="CT209" s="33" t="s">
        <v>15</v>
      </c>
      <c r="CU209" s="33" t="s">
        <v>9</v>
      </c>
      <c r="CV209" s="33" t="s">
        <v>15</v>
      </c>
      <c r="CW209" s="33" t="s">
        <v>9</v>
      </c>
      <c r="CX209" s="33" t="s">
        <v>9</v>
      </c>
      <c r="CY209" s="33" t="s">
        <v>9</v>
      </c>
      <c r="CZ209" s="33" t="s">
        <v>9</v>
      </c>
      <c r="DA209" s="33" t="s">
        <v>9</v>
      </c>
      <c r="DB209" s="33" t="s">
        <v>17</v>
      </c>
      <c r="DC209" s="33" t="s">
        <v>17</v>
      </c>
      <c r="DD209" s="33" t="s">
        <v>9</v>
      </c>
      <c r="DE209" s="33" t="s">
        <v>9</v>
      </c>
      <c r="DF209" s="33" t="s">
        <v>9</v>
      </c>
      <c r="DG209" s="33" t="s">
        <v>15</v>
      </c>
      <c r="DH209" s="33" t="s">
        <v>9</v>
      </c>
      <c r="DI209" s="33" t="s">
        <v>15</v>
      </c>
      <c r="DJ209" s="33" t="s">
        <v>9</v>
      </c>
      <c r="DK209" s="33" t="s">
        <v>9</v>
      </c>
      <c r="DL209" s="33" t="s">
        <v>9</v>
      </c>
      <c r="DM209" s="33" t="s">
        <v>9</v>
      </c>
      <c r="DN209" s="33" t="s">
        <v>9</v>
      </c>
      <c r="DO209" s="33">
        <f t="shared" si="55"/>
        <v>133</v>
      </c>
      <c r="DP209" s="33">
        <f>7-VLOOKUP(CK209,'Professional Scepticism'!A:B,2,FALSE)</f>
        <v>6</v>
      </c>
      <c r="DQ209" s="33">
        <f>VLOOKUP(CV209,'Professional Scepticism'!A:B,2,FALSE)</f>
        <v>4</v>
      </c>
      <c r="DR209" s="33">
        <f>VLOOKUP(DG209,'Professional Scepticism'!A:B,2,FALSE)</f>
        <v>4</v>
      </c>
      <c r="DS209" s="33">
        <f>VLOOKUP(DI209,'Professional Scepticism'!A:B,2,FALSE)</f>
        <v>4</v>
      </c>
      <c r="DT209" s="33">
        <f>VLOOKUP(DJ209,'Professional Scepticism'!A:B,2,FALSE)</f>
        <v>5</v>
      </c>
      <c r="DU209" s="33">
        <f>VLOOKUP(DK209,'Professional Scepticism'!A:B,2,FALSE)</f>
        <v>5</v>
      </c>
      <c r="DV209" s="33">
        <f>VLOOKUP(DL209,'Professional Scepticism'!A:B,2,FALSE)</f>
        <v>5</v>
      </c>
      <c r="DW209" s="33">
        <f>VLOOKUP(DM209,'Professional Scepticism'!A:B,2,FALSE)</f>
        <v>5</v>
      </c>
      <c r="DX209" s="33">
        <f>VLOOKUP(DN209,'Professional Scepticism'!A:B,2,FALSE)</f>
        <v>5</v>
      </c>
      <c r="DY209" s="33">
        <f>7-VLOOKUP(CL209,'Professional Scepticism'!A:B,2,FALSE)</f>
        <v>5</v>
      </c>
      <c r="DZ209" s="33">
        <f>7-VLOOKUP(CM209,'Professional Scepticism'!A:B,2,FALSE)</f>
        <v>2</v>
      </c>
      <c r="EA209" s="33">
        <f>VLOOKUP(CN209,'Professional Scepticism'!A:B,2,FALSE)</f>
        <v>5</v>
      </c>
      <c r="EB209" s="33">
        <f>VLOOKUP(CO209,'Professional Scepticism'!A:B,2,FALSE)</f>
        <v>2</v>
      </c>
      <c r="EC209" s="33">
        <f>VLOOKUP(CP209,'Professional Scepticism'!A:B,2,FALSE)</f>
        <v>5</v>
      </c>
      <c r="ED209" s="33">
        <f>VLOOKUP(CQ209,'Professional Scepticism'!A:B,2,FALSE)</f>
        <v>5</v>
      </c>
      <c r="EE209" s="33">
        <f>7-VLOOKUP(CR209,'Professional Scepticism'!A:B,2,FALSE)</f>
        <v>3</v>
      </c>
      <c r="EF209" s="33">
        <f>7-VLOOKUP(CS209,'Professional Scepticism'!A:B,2,FALSE)</f>
        <v>4</v>
      </c>
      <c r="EG209" s="33">
        <f>VLOOKUP(CT209,'Professional Scepticism'!A:B,2,FALSE)</f>
        <v>4</v>
      </c>
      <c r="EH209" s="33">
        <f>7-VLOOKUP(CU209,'Professional Scepticism'!A:B,2,FALSE)</f>
        <v>2</v>
      </c>
      <c r="EI209" s="33">
        <f>VLOOKUP(CW209,'Professional Scepticism'!A:B,2,FALSE)</f>
        <v>5</v>
      </c>
      <c r="EJ209" s="33">
        <f>VLOOKUP(CX209,'Professional Scepticism'!A:B,2,FALSE)</f>
        <v>5</v>
      </c>
      <c r="EK209" s="33">
        <f>VLOOKUP(CY209,'Professional Scepticism'!A:B,2,FALSE)</f>
        <v>5</v>
      </c>
      <c r="EL209" s="33">
        <f>VLOOKUP(CZ209,'Professional Scepticism'!A:B,2,FALSE)</f>
        <v>5</v>
      </c>
      <c r="EM209" s="33">
        <f>VLOOKUP(DA209,'Professional Scepticism'!A:B,2,FALSE)</f>
        <v>5</v>
      </c>
      <c r="EN209" s="33">
        <f>7-VLOOKUP(DB209,'Professional Scepticism'!A:B,2,FALSE)</f>
        <v>4</v>
      </c>
      <c r="EO209" s="33">
        <f>7-VLOOKUP(DC209,'Professional Scepticism'!A:B,2,FALSE)</f>
        <v>4</v>
      </c>
      <c r="EP209" s="33">
        <f>VLOOKUP(DD209,'Professional Scepticism'!A:B,2,FALSE)</f>
        <v>5</v>
      </c>
      <c r="EQ209" s="33">
        <f>VLOOKUP(DE209,'Professional Scepticism'!A:B,2,FALSE)</f>
        <v>5</v>
      </c>
      <c r="ER209" s="33">
        <f>VLOOKUP(DF209,'Professional Scepticism'!A:B,2,FALSE)</f>
        <v>5</v>
      </c>
      <c r="ES209" s="33">
        <f>VLOOKUP(DH209,'Professional Scepticism'!A:B,2,FALSE)</f>
        <v>5</v>
      </c>
    </row>
    <row r="210" spans="1:149" x14ac:dyDescent="0.2">
      <c r="A210" s="32">
        <f t="shared" si="46"/>
        <v>205</v>
      </c>
      <c r="B210" s="33" t="b">
        <v>1</v>
      </c>
      <c r="C210" s="33">
        <v>100</v>
      </c>
      <c r="D210" s="33" t="s">
        <v>0</v>
      </c>
      <c r="E210" s="33" t="s">
        <v>1</v>
      </c>
      <c r="F210" s="33" t="s">
        <v>4</v>
      </c>
      <c r="G210" s="33" t="s">
        <v>3</v>
      </c>
      <c r="H210" s="33" t="s">
        <v>2</v>
      </c>
      <c r="I210" s="33" t="s">
        <v>7</v>
      </c>
      <c r="J210" s="33" t="s">
        <v>2</v>
      </c>
      <c r="K210" s="33" t="s">
        <v>5</v>
      </c>
      <c r="L210" s="33" t="s">
        <v>5</v>
      </c>
      <c r="M210" s="33" t="s">
        <v>3</v>
      </c>
      <c r="N210" s="33" t="s">
        <v>3</v>
      </c>
      <c r="O210" s="33" t="s">
        <v>23</v>
      </c>
      <c r="P210" s="33" t="s">
        <v>1</v>
      </c>
      <c r="Q210" s="33" t="s">
        <v>23</v>
      </c>
      <c r="R210" s="33" t="s">
        <v>4</v>
      </c>
      <c r="S210" s="33" t="s">
        <v>1</v>
      </c>
      <c r="T210" s="33" t="s">
        <v>1</v>
      </c>
      <c r="U210" s="33" t="s">
        <v>1</v>
      </c>
      <c r="V210" s="33" t="s">
        <v>5</v>
      </c>
      <c r="W210" s="33" t="s">
        <v>1</v>
      </c>
      <c r="X210" s="33" t="s">
        <v>6</v>
      </c>
      <c r="Y210" s="33" t="s">
        <v>18</v>
      </c>
      <c r="Z210" s="33" t="s">
        <v>8</v>
      </c>
      <c r="AA210" s="33" t="s">
        <v>19</v>
      </c>
      <c r="AB210" s="33" t="s">
        <v>11</v>
      </c>
      <c r="AC210" s="33" t="s">
        <v>19</v>
      </c>
      <c r="AD210" s="33" t="s">
        <v>9</v>
      </c>
      <c r="AE210" s="33" t="s">
        <v>10</v>
      </c>
      <c r="AF210" s="33" t="s">
        <v>18</v>
      </c>
      <c r="AG210" s="33" t="s">
        <v>10</v>
      </c>
      <c r="AH210" s="33"/>
      <c r="AI210" s="33"/>
      <c r="AJ210" s="33" t="s">
        <v>9</v>
      </c>
      <c r="AK210" s="33">
        <f>VLOOKUP(E210,Ethics!A:B,2,FALSE)</f>
        <v>9</v>
      </c>
      <c r="AL210" s="33">
        <f>VLOOKUP(P210,Ethics!A:B,2,FALSE)</f>
        <v>9</v>
      </c>
      <c r="AM210" s="33">
        <f>VLOOKUP(R210,Ethics!A:B,2,FALSE)</f>
        <v>7</v>
      </c>
      <c r="AN210" s="33">
        <f>VLOOKUP(S210,Ethics!A:B,2,FALSE)</f>
        <v>9</v>
      </c>
      <c r="AO210" s="33">
        <f>VLOOKUP(T210,Ethics!A:B,2,FALSE)</f>
        <v>9</v>
      </c>
      <c r="AP210" s="33">
        <f>VLOOKUP(U210,Ethics!A:B,2,FALSE)</f>
        <v>9</v>
      </c>
      <c r="AQ210" s="33">
        <f>VLOOKUP(V210,Ethics!A:B,2,FALSE)</f>
        <v>3</v>
      </c>
      <c r="AR210" s="33">
        <f>VLOOKUP(W210,Ethics!A:B,2,FALSE)</f>
        <v>9</v>
      </c>
      <c r="AS210" s="33">
        <f>VLOOKUP(X210,Ethics!A:B,2,FALSE)</f>
        <v>6</v>
      </c>
      <c r="AT210" s="33">
        <f>VLOOKUP(F210,Ethics!A:B,2,FALSE)</f>
        <v>7</v>
      </c>
      <c r="AU210" s="33" t="str">
        <f t="shared" si="60"/>
        <v>Absolutist</v>
      </c>
      <c r="AV210" s="33">
        <f>VLOOKUP(AU210,Ethics!D:E,2,FALSE)</f>
        <v>2</v>
      </c>
      <c r="AW210" s="33" t="str">
        <f t="shared" si="47"/>
        <v>High</v>
      </c>
      <c r="AX210" s="33">
        <f t="shared" si="48"/>
        <v>7.7</v>
      </c>
      <c r="AY210" s="33">
        <f>VLOOKUP(G210,Ethics!A:B,2,FALSE)</f>
        <v>2</v>
      </c>
      <c r="AZ210" s="33">
        <f>VLOOKUP(H210,Ethics!A:B,2,FALSE)</f>
        <v>8</v>
      </c>
      <c r="BA210" s="33">
        <f>VLOOKUP(I210,Ethics!A:B,2,FALSE)</f>
        <v>4</v>
      </c>
      <c r="BB210" s="33">
        <f>VLOOKUP(J210,Ethics!A:B,2,FALSE)</f>
        <v>8</v>
      </c>
      <c r="BC210" s="33">
        <f>VLOOKUP(K210,Ethics!A:B,2,FALSE)</f>
        <v>3</v>
      </c>
      <c r="BD210" s="33">
        <f>VLOOKUP(L210,Ethics!A:B,2,FALSE)</f>
        <v>3</v>
      </c>
      <c r="BE210" s="33">
        <f>VLOOKUP(M210,Ethics!A:B,2,FALSE)</f>
        <v>2</v>
      </c>
      <c r="BF210" s="33">
        <f>VLOOKUP(N210,Ethics!A:B,2,FALSE)</f>
        <v>2</v>
      </c>
      <c r="BG210" s="33">
        <f>VLOOKUP(O210,Ethics!A:B,2,FALSE)</f>
        <v>1</v>
      </c>
      <c r="BH210" s="33">
        <f>VLOOKUP(Q210,Ethics!A:B,2,FALSE)</f>
        <v>1</v>
      </c>
      <c r="BI210" s="33" t="str">
        <f t="shared" si="49"/>
        <v>Low</v>
      </c>
      <c r="BJ210" s="33">
        <f t="shared" si="50"/>
        <v>3.4</v>
      </c>
      <c r="BK210" s="33"/>
      <c r="BL210" s="33">
        <f>VLOOKUP(Y210,'Personality Traits'!A:B,2,FALSE)</f>
        <v>3</v>
      </c>
      <c r="BM210" s="33">
        <f>8-VLOOKUP(Z210,'Personality Traits'!A:B,2,FALSE)</f>
        <v>6</v>
      </c>
      <c r="BN210" s="33">
        <f>VLOOKUP(AA210,'Personality Traits'!A:B,2,FALSE)</f>
        <v>5</v>
      </c>
      <c r="BO210" s="33">
        <f>8-VLOOKUP(AB210,'Personality Traits'!A:B,2,FALSE)</f>
        <v>4</v>
      </c>
      <c r="BP210" s="33">
        <f>VLOOKUP(AB210,'Personality Traits'!A:B,2,FALSE)</f>
        <v>4</v>
      </c>
      <c r="BQ210" s="33">
        <f>8-VLOOKUP(AD210,'Personality Traits'!A:B,2,FALSE)</f>
        <v>2</v>
      </c>
      <c r="BR210" s="33">
        <f>VLOOKUP(AE210,'Personality Traits'!A:B,2,FALSE)</f>
        <v>7</v>
      </c>
      <c r="BS210" s="33">
        <f>8-VLOOKUP(AF210,'Personality Traits'!A:B,2,FALSE)</f>
        <v>5</v>
      </c>
      <c r="BT210" s="33">
        <f>VLOOKUP(AG210,'Personality Traits'!A:B,2,FALSE)</f>
        <v>7</v>
      </c>
      <c r="BU210" s="33">
        <f>8-VLOOKUP(AJ210,'Personality Traits'!A:B,2,FALSE)</f>
        <v>2</v>
      </c>
      <c r="BV210" s="33">
        <f t="shared" si="61"/>
        <v>2.5</v>
      </c>
      <c r="BW210" s="33">
        <f t="shared" si="61"/>
        <v>6.5</v>
      </c>
      <c r="BX210" s="33">
        <f t="shared" si="61"/>
        <v>5</v>
      </c>
      <c r="BY210" s="33">
        <f t="shared" si="61"/>
        <v>5.5</v>
      </c>
      <c r="BZ210" s="33">
        <f t="shared" si="61"/>
        <v>3</v>
      </c>
      <c r="CA210" s="33" t="s">
        <v>32</v>
      </c>
      <c r="CB210" s="33">
        <f>VLOOKUP(CA210,'Level of traineeship or degree'!A:B,2,FALSE)</f>
        <v>3</v>
      </c>
      <c r="CC210" s="33"/>
      <c r="CD210" s="33"/>
      <c r="CE210" s="33" t="s">
        <v>13</v>
      </c>
      <c r="CF210" s="33"/>
      <c r="CG210" s="33" t="s">
        <v>36</v>
      </c>
      <c r="CH210" s="33" t="s">
        <v>30</v>
      </c>
      <c r="CI210" s="33">
        <v>5</v>
      </c>
      <c r="CJ210" s="33"/>
      <c r="CK210" s="33" t="s">
        <v>15</v>
      </c>
      <c r="CL210" s="33" t="s">
        <v>8</v>
      </c>
      <c r="CM210" s="33" t="s">
        <v>15</v>
      </c>
      <c r="CN210" s="33" t="s">
        <v>15</v>
      </c>
      <c r="CO210" s="33" t="s">
        <v>8</v>
      </c>
      <c r="CP210" s="33" t="s">
        <v>8</v>
      </c>
      <c r="CQ210" s="33" t="s">
        <v>15</v>
      </c>
      <c r="CR210" s="33" t="s">
        <v>15</v>
      </c>
      <c r="CS210" s="33" t="s">
        <v>15</v>
      </c>
      <c r="CT210" s="33" t="s">
        <v>8</v>
      </c>
      <c r="CU210" s="33" t="s">
        <v>9</v>
      </c>
      <c r="CV210" s="33" t="s">
        <v>15</v>
      </c>
      <c r="CW210" s="33" t="s">
        <v>9</v>
      </c>
      <c r="CX210" s="33" t="s">
        <v>15</v>
      </c>
      <c r="CY210" s="33" t="s">
        <v>9</v>
      </c>
      <c r="CZ210" s="33" t="s">
        <v>15</v>
      </c>
      <c r="DA210" s="33" t="s">
        <v>8</v>
      </c>
      <c r="DB210" s="33" t="s">
        <v>8</v>
      </c>
      <c r="DC210" s="33" t="s">
        <v>8</v>
      </c>
      <c r="DD210" s="33" t="s">
        <v>15</v>
      </c>
      <c r="DE210" s="33" t="s">
        <v>8</v>
      </c>
      <c r="DF210" s="33" t="s">
        <v>15</v>
      </c>
      <c r="DG210" s="33" t="s">
        <v>9</v>
      </c>
      <c r="DH210" s="33" t="s">
        <v>15</v>
      </c>
      <c r="DI210" s="33" t="s">
        <v>17</v>
      </c>
      <c r="DJ210" s="33" t="s">
        <v>8</v>
      </c>
      <c r="DK210" s="33" t="s">
        <v>9</v>
      </c>
      <c r="DL210" s="33" t="s">
        <v>17</v>
      </c>
      <c r="DM210" s="33" t="s">
        <v>15</v>
      </c>
      <c r="DN210" s="33" t="s">
        <v>9</v>
      </c>
      <c r="DO210" s="33">
        <f t="shared" si="55"/>
        <v>108</v>
      </c>
      <c r="DP210" s="33">
        <f>7-VLOOKUP(CK210,'Professional Scepticism'!A:B,2,FALSE)</f>
        <v>3</v>
      </c>
      <c r="DQ210" s="33">
        <f>VLOOKUP(CV210,'Professional Scepticism'!A:B,2,FALSE)</f>
        <v>4</v>
      </c>
      <c r="DR210" s="33">
        <f>VLOOKUP(DG210,'Professional Scepticism'!A:B,2,FALSE)</f>
        <v>5</v>
      </c>
      <c r="DS210" s="33">
        <f>VLOOKUP(DI210,'Professional Scepticism'!A:B,2,FALSE)</f>
        <v>3</v>
      </c>
      <c r="DT210" s="33">
        <f>VLOOKUP(DJ210,'Professional Scepticism'!A:B,2,FALSE)</f>
        <v>2</v>
      </c>
      <c r="DU210" s="33">
        <f>VLOOKUP(DK210,'Professional Scepticism'!A:B,2,FALSE)</f>
        <v>5</v>
      </c>
      <c r="DV210" s="33">
        <f>VLOOKUP(DL210,'Professional Scepticism'!A:B,2,FALSE)</f>
        <v>3</v>
      </c>
      <c r="DW210" s="33">
        <f>VLOOKUP(DM210,'Professional Scepticism'!A:B,2,FALSE)</f>
        <v>4</v>
      </c>
      <c r="DX210" s="33">
        <f>VLOOKUP(DN210,'Professional Scepticism'!A:B,2,FALSE)</f>
        <v>5</v>
      </c>
      <c r="DY210" s="33">
        <f>7-VLOOKUP(CL210,'Professional Scepticism'!A:B,2,FALSE)</f>
        <v>5</v>
      </c>
      <c r="DZ210" s="33">
        <f>7-VLOOKUP(CM210,'Professional Scepticism'!A:B,2,FALSE)</f>
        <v>3</v>
      </c>
      <c r="EA210" s="33">
        <f>VLOOKUP(CN210,'Professional Scepticism'!A:B,2,FALSE)</f>
        <v>4</v>
      </c>
      <c r="EB210" s="33">
        <f>VLOOKUP(CO210,'Professional Scepticism'!A:B,2,FALSE)</f>
        <v>2</v>
      </c>
      <c r="EC210" s="33">
        <f>VLOOKUP(CP210,'Professional Scepticism'!A:B,2,FALSE)</f>
        <v>2</v>
      </c>
      <c r="ED210" s="33">
        <f>VLOOKUP(CQ210,'Professional Scepticism'!A:B,2,FALSE)</f>
        <v>4</v>
      </c>
      <c r="EE210" s="33">
        <f>7-VLOOKUP(CR210,'Professional Scepticism'!A:B,2,FALSE)</f>
        <v>3</v>
      </c>
      <c r="EF210" s="33">
        <f>7-VLOOKUP(CS210,'Professional Scepticism'!A:B,2,FALSE)</f>
        <v>3</v>
      </c>
      <c r="EG210" s="33">
        <f>VLOOKUP(CT210,'Professional Scepticism'!A:B,2,FALSE)</f>
        <v>2</v>
      </c>
      <c r="EH210" s="33">
        <f>7-VLOOKUP(CU210,'Professional Scepticism'!A:B,2,FALSE)</f>
        <v>2</v>
      </c>
      <c r="EI210" s="33">
        <f>VLOOKUP(CW210,'Professional Scepticism'!A:B,2,FALSE)</f>
        <v>5</v>
      </c>
      <c r="EJ210" s="33">
        <f>VLOOKUP(CX210,'Professional Scepticism'!A:B,2,FALSE)</f>
        <v>4</v>
      </c>
      <c r="EK210" s="33">
        <f>VLOOKUP(CY210,'Professional Scepticism'!A:B,2,FALSE)</f>
        <v>5</v>
      </c>
      <c r="EL210" s="33">
        <f>VLOOKUP(CZ210,'Professional Scepticism'!A:B,2,FALSE)</f>
        <v>4</v>
      </c>
      <c r="EM210" s="33">
        <f>VLOOKUP(DA210,'Professional Scepticism'!A:B,2,FALSE)</f>
        <v>2</v>
      </c>
      <c r="EN210" s="33">
        <f>7-VLOOKUP(DB210,'Professional Scepticism'!A:B,2,FALSE)</f>
        <v>5</v>
      </c>
      <c r="EO210" s="33">
        <f>7-VLOOKUP(DC210,'Professional Scepticism'!A:B,2,FALSE)</f>
        <v>5</v>
      </c>
      <c r="EP210" s="33">
        <f>VLOOKUP(DD210,'Professional Scepticism'!A:B,2,FALSE)</f>
        <v>4</v>
      </c>
      <c r="EQ210" s="33">
        <f>VLOOKUP(DE210,'Professional Scepticism'!A:B,2,FALSE)</f>
        <v>2</v>
      </c>
      <c r="ER210" s="33">
        <f>VLOOKUP(DF210,'Professional Scepticism'!A:B,2,FALSE)</f>
        <v>4</v>
      </c>
      <c r="ES210" s="33">
        <f>VLOOKUP(DH210,'Professional Scepticism'!A:B,2,FALSE)</f>
        <v>4</v>
      </c>
    </row>
    <row r="211" spans="1:149" x14ac:dyDescent="0.2">
      <c r="A211" s="32">
        <f t="shared" si="46"/>
        <v>206</v>
      </c>
      <c r="B211" s="33" t="b">
        <v>0</v>
      </c>
      <c r="C211" s="33">
        <v>83</v>
      </c>
      <c r="D211" s="33" t="s">
        <v>0</v>
      </c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 t="e">
        <f>VLOOKUP(Y211,'Personality Traits'!A:B,2,FALSE)</f>
        <v>#N/A</v>
      </c>
      <c r="BM211" s="33" t="e">
        <f>8-VLOOKUP(Z211,'Personality Traits'!A:B,2,FALSE)</f>
        <v>#N/A</v>
      </c>
      <c r="BN211" s="33" t="e">
        <f>VLOOKUP(AA211,'Personality Traits'!A:B,2,FALSE)</f>
        <v>#N/A</v>
      </c>
      <c r="BO211" s="33" t="e">
        <f>8-VLOOKUP(AB211,'Personality Traits'!A:B,2,FALSE)</f>
        <v>#N/A</v>
      </c>
      <c r="BP211" s="33" t="e">
        <f>VLOOKUP(AB211,'Personality Traits'!A:B,2,FALSE)</f>
        <v>#N/A</v>
      </c>
      <c r="BQ211" s="33" t="e">
        <f>8-VLOOKUP(AD211,'Personality Traits'!A:B,2,FALSE)</f>
        <v>#N/A</v>
      </c>
      <c r="BR211" s="33" t="e">
        <f>VLOOKUP(AE211,'Personality Traits'!A:B,2,FALSE)</f>
        <v>#N/A</v>
      </c>
      <c r="BS211" s="33" t="e">
        <f>8-VLOOKUP(AF211,'Personality Traits'!A:B,2,FALSE)</f>
        <v>#N/A</v>
      </c>
      <c r="BT211" s="33" t="e">
        <f>VLOOKUP(AG211,'Personality Traits'!A:B,2,FALSE)</f>
        <v>#N/A</v>
      </c>
      <c r="BU211" s="33" t="e">
        <f>8-VLOOKUP(AJ211,'Personality Traits'!A:B,2,FALSE)</f>
        <v>#N/A</v>
      </c>
      <c r="BV211" s="33" t="e">
        <f t="shared" si="61"/>
        <v>#N/A</v>
      </c>
      <c r="BW211" s="33" t="e">
        <f t="shared" si="61"/>
        <v>#N/A</v>
      </c>
      <c r="BX211" s="33" t="e">
        <f t="shared" si="61"/>
        <v>#N/A</v>
      </c>
      <c r="BY211" s="33" t="e">
        <f t="shared" si="61"/>
        <v>#N/A</v>
      </c>
      <c r="BZ211" s="33" t="e">
        <f t="shared" si="61"/>
        <v>#N/A</v>
      </c>
      <c r="CA211" s="33" t="s">
        <v>32</v>
      </c>
      <c r="CB211" s="33">
        <f>VLOOKUP(CA211,'Level of traineeship or degree'!A:B,2,FALSE)</f>
        <v>3</v>
      </c>
      <c r="CC211" s="33"/>
      <c r="CD211" s="33"/>
      <c r="CE211" s="33" t="s">
        <v>13</v>
      </c>
      <c r="CF211" s="33"/>
      <c r="CG211" s="33"/>
      <c r="CH211" s="33" t="s">
        <v>25</v>
      </c>
      <c r="CI211" s="33">
        <f>VLOOKUP(CH211,Culture!A:B,2,FALSE)</f>
        <v>7</v>
      </c>
      <c r="CJ211" s="33"/>
      <c r="CK211" s="33" t="s">
        <v>15</v>
      </c>
      <c r="CL211" s="33" t="s">
        <v>15</v>
      </c>
      <c r="CM211" s="33" t="s">
        <v>8</v>
      </c>
      <c r="CN211" s="33" t="s">
        <v>15</v>
      </c>
      <c r="CO211" s="33" t="s">
        <v>9</v>
      </c>
      <c r="CP211" s="33" t="s">
        <v>9</v>
      </c>
      <c r="CQ211" s="33" t="s">
        <v>9</v>
      </c>
      <c r="CR211" s="33" t="s">
        <v>9</v>
      </c>
      <c r="CS211" s="33" t="s">
        <v>8</v>
      </c>
      <c r="CT211" s="33" t="s">
        <v>9</v>
      </c>
      <c r="CU211" s="33" t="s">
        <v>15</v>
      </c>
      <c r="CV211" s="33" t="s">
        <v>15</v>
      </c>
      <c r="CW211" s="33" t="s">
        <v>9</v>
      </c>
      <c r="CX211" s="33" t="s">
        <v>9</v>
      </c>
      <c r="CY211" s="33" t="s">
        <v>9</v>
      </c>
      <c r="CZ211" s="33" t="s">
        <v>15</v>
      </c>
      <c r="DA211" s="33" t="s">
        <v>15</v>
      </c>
      <c r="DB211" s="33" t="s">
        <v>17</v>
      </c>
      <c r="DC211" s="33" t="s">
        <v>8</v>
      </c>
      <c r="DD211" s="33" t="s">
        <v>9</v>
      </c>
      <c r="DE211" s="33" t="s">
        <v>16</v>
      </c>
      <c r="DF211" s="33" t="s">
        <v>15</v>
      </c>
      <c r="DG211" s="33" t="s">
        <v>16</v>
      </c>
      <c r="DH211" s="33" t="s">
        <v>16</v>
      </c>
      <c r="DI211" s="33" t="s">
        <v>15</v>
      </c>
      <c r="DJ211" s="33" t="s">
        <v>9</v>
      </c>
      <c r="DK211" s="33" t="s">
        <v>15</v>
      </c>
      <c r="DL211" s="33" t="s">
        <v>9</v>
      </c>
      <c r="DM211" s="33" t="s">
        <v>15</v>
      </c>
      <c r="DN211" s="33" t="s">
        <v>15</v>
      </c>
      <c r="DO211" s="33">
        <f t="shared" si="55"/>
        <v>134</v>
      </c>
      <c r="DP211" s="33">
        <f>7-VLOOKUP(CK211,'Professional Scepticism'!A:B,2,FALSE)</f>
        <v>3</v>
      </c>
      <c r="DQ211" s="33">
        <f>VLOOKUP(CV211,'Professional Scepticism'!A:B,2,FALSE)</f>
        <v>4</v>
      </c>
      <c r="DR211" s="33">
        <f>VLOOKUP(DG211,'Professional Scepticism'!A:B,2,FALSE)</f>
        <v>6</v>
      </c>
      <c r="DS211" s="33">
        <f>VLOOKUP(DI211,'Professional Scepticism'!A:B,2,FALSE)</f>
        <v>4</v>
      </c>
      <c r="DT211" s="33">
        <f>VLOOKUP(DJ211,'Professional Scepticism'!A:B,2,FALSE)</f>
        <v>5</v>
      </c>
      <c r="DU211" s="33">
        <f>VLOOKUP(DK211,'Professional Scepticism'!A:B,2,FALSE)</f>
        <v>4</v>
      </c>
      <c r="DV211" s="33">
        <f>VLOOKUP(DL211,'Professional Scepticism'!A:B,2,FALSE)</f>
        <v>5</v>
      </c>
      <c r="DW211" s="33">
        <f>VLOOKUP(DM211,'Professional Scepticism'!A:B,2,FALSE)</f>
        <v>4</v>
      </c>
      <c r="DX211" s="33">
        <f>VLOOKUP(DN211,'Professional Scepticism'!A:B,2,FALSE)</f>
        <v>4</v>
      </c>
      <c r="DY211" s="33">
        <f>7-VLOOKUP(CL211,'Professional Scepticism'!A:B,2,FALSE)</f>
        <v>3</v>
      </c>
      <c r="DZ211" s="33">
        <f>7-VLOOKUP(CM211,'Professional Scepticism'!A:B,2,FALSE)</f>
        <v>5</v>
      </c>
      <c r="EA211" s="33">
        <f>VLOOKUP(CN211,'Professional Scepticism'!A:B,2,FALSE)</f>
        <v>4</v>
      </c>
      <c r="EB211" s="33">
        <f>VLOOKUP(CO211,'Professional Scepticism'!A:B,2,FALSE)</f>
        <v>5</v>
      </c>
      <c r="EC211" s="33">
        <f>VLOOKUP(CP211,'Professional Scepticism'!A:B,2,FALSE)</f>
        <v>5</v>
      </c>
      <c r="ED211" s="33">
        <f>VLOOKUP(CQ211,'Professional Scepticism'!A:B,2,FALSE)</f>
        <v>5</v>
      </c>
      <c r="EE211" s="33">
        <f>7-VLOOKUP(CR211,'Professional Scepticism'!A:B,2,FALSE)</f>
        <v>2</v>
      </c>
      <c r="EF211" s="33">
        <f>7-VLOOKUP(CS211,'Professional Scepticism'!A:B,2,FALSE)</f>
        <v>5</v>
      </c>
      <c r="EG211" s="33">
        <f>VLOOKUP(CT211,'Professional Scepticism'!A:B,2,FALSE)</f>
        <v>5</v>
      </c>
      <c r="EH211" s="33">
        <f>7-VLOOKUP(CU211,'Professional Scepticism'!A:B,2,FALSE)</f>
        <v>3</v>
      </c>
      <c r="EI211" s="33">
        <f>VLOOKUP(CW211,'Professional Scepticism'!A:B,2,FALSE)</f>
        <v>5</v>
      </c>
      <c r="EJ211" s="33">
        <f>VLOOKUP(CX211,'Professional Scepticism'!A:B,2,FALSE)</f>
        <v>5</v>
      </c>
      <c r="EK211" s="33">
        <f>VLOOKUP(CY211,'Professional Scepticism'!A:B,2,FALSE)</f>
        <v>5</v>
      </c>
      <c r="EL211" s="33">
        <f>VLOOKUP(CZ211,'Professional Scepticism'!A:B,2,FALSE)</f>
        <v>4</v>
      </c>
      <c r="EM211" s="33">
        <f>VLOOKUP(DA211,'Professional Scepticism'!A:B,2,FALSE)</f>
        <v>4</v>
      </c>
      <c r="EN211" s="33">
        <f>7-VLOOKUP(DB211,'Professional Scepticism'!A:B,2,FALSE)</f>
        <v>4</v>
      </c>
      <c r="EO211" s="33">
        <f>7-VLOOKUP(DC211,'Professional Scepticism'!A:B,2,FALSE)</f>
        <v>5</v>
      </c>
      <c r="EP211" s="33">
        <f>VLOOKUP(DD211,'Professional Scepticism'!A:B,2,FALSE)</f>
        <v>5</v>
      </c>
      <c r="EQ211" s="33">
        <f>VLOOKUP(DE211,'Professional Scepticism'!A:B,2,FALSE)</f>
        <v>6</v>
      </c>
      <c r="ER211" s="33">
        <f>VLOOKUP(DF211,'Professional Scepticism'!A:B,2,FALSE)</f>
        <v>4</v>
      </c>
      <c r="ES211" s="33">
        <f>VLOOKUP(DH211,'Professional Scepticism'!A:B,2,FALSE)</f>
        <v>6</v>
      </c>
    </row>
  </sheetData>
  <autoFilter ref="BW3:DO82" xr:uid="{5EB4CA47-F31E-4EF2-BA92-C4CBA8E19197}"/>
  <mergeCells count="5">
    <mergeCell ref="CK2:DN2"/>
    <mergeCell ref="E2:X2"/>
    <mergeCell ref="BL2:BU2"/>
    <mergeCell ref="AK2:BH2"/>
    <mergeCell ref="BV2:BZ2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8F52C-1E36-1746-A7D8-FCB3691F5EE6}">
  <dimension ref="A1:B5"/>
  <sheetViews>
    <sheetView workbookViewId="0">
      <selection sqref="A1:B4"/>
    </sheetView>
  </sheetViews>
  <sheetFormatPr baseColWidth="10" defaultColWidth="11.1640625" defaultRowHeight="16" x14ac:dyDescent="0.2"/>
  <cols>
    <col min="1" max="1" width="19.33203125" bestFit="1" customWidth="1"/>
  </cols>
  <sheetData>
    <row r="1" spans="1:2" x14ac:dyDescent="0.2">
      <c r="A1" s="17" t="s">
        <v>58</v>
      </c>
      <c r="B1" s="18" t="s">
        <v>46</v>
      </c>
    </row>
    <row r="2" spans="1:2" x14ac:dyDescent="0.2">
      <c r="A2" s="15" t="s">
        <v>13</v>
      </c>
      <c r="B2" s="9">
        <v>0</v>
      </c>
    </row>
    <row r="3" spans="1:2" x14ac:dyDescent="0.2">
      <c r="A3" s="16" t="s">
        <v>22</v>
      </c>
      <c r="B3" s="12">
        <v>1</v>
      </c>
    </row>
    <row r="4" spans="1:2" x14ac:dyDescent="0.2">
      <c r="A4" t="s">
        <v>30</v>
      </c>
      <c r="B4">
        <v>2</v>
      </c>
    </row>
    <row r="5" spans="1:2" x14ac:dyDescent="0.2">
      <c r="A5" s="7"/>
      <c r="B5" s="7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FE6BF-26E1-354E-B395-A44254F47878}">
  <dimension ref="A1:R17"/>
  <sheetViews>
    <sheetView workbookViewId="0">
      <selection activeCell="E18" sqref="E18"/>
    </sheetView>
  </sheetViews>
  <sheetFormatPr baseColWidth="10" defaultColWidth="11.1640625" defaultRowHeight="16" x14ac:dyDescent="0.2"/>
  <cols>
    <col min="1" max="1" width="21.1640625" bestFit="1" customWidth="1"/>
  </cols>
  <sheetData>
    <row r="1" spans="1:18" x14ac:dyDescent="0.2">
      <c r="A1" s="5" t="s">
        <v>45</v>
      </c>
      <c r="B1" s="6" t="s">
        <v>46</v>
      </c>
      <c r="C1" s="7"/>
      <c r="D1" s="7"/>
      <c r="E1" s="7"/>
      <c r="F1" s="7"/>
      <c r="G1" s="7"/>
      <c r="H1" s="7" t="s">
        <v>49</v>
      </c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ht="17" x14ac:dyDescent="0.2">
      <c r="A2" s="8" t="s">
        <v>31</v>
      </c>
      <c r="B2" s="9">
        <v>1</v>
      </c>
      <c r="C2" s="7"/>
      <c r="D2" s="7"/>
      <c r="E2" s="7"/>
      <c r="F2" s="7"/>
      <c r="G2" s="7"/>
      <c r="H2" s="13" t="s">
        <v>25</v>
      </c>
      <c r="I2" s="7" t="s">
        <v>50</v>
      </c>
      <c r="J2" s="7" t="s">
        <v>51</v>
      </c>
      <c r="K2" s="14" t="s">
        <v>52</v>
      </c>
      <c r="L2" s="7" t="s">
        <v>53</v>
      </c>
      <c r="M2" s="7" t="s">
        <v>54</v>
      </c>
      <c r="N2" s="14" t="s">
        <v>55</v>
      </c>
      <c r="O2" s="14" t="s">
        <v>56</v>
      </c>
      <c r="P2" s="7" t="s">
        <v>57</v>
      </c>
      <c r="Q2" s="7" t="s">
        <v>29</v>
      </c>
      <c r="R2" s="7" t="s">
        <v>31</v>
      </c>
    </row>
    <row r="3" spans="1:18" ht="17" x14ac:dyDescent="0.2">
      <c r="A3" s="8" t="s">
        <v>29</v>
      </c>
      <c r="B3" s="9">
        <v>2</v>
      </c>
      <c r="C3" s="7"/>
      <c r="D3" s="7"/>
      <c r="E3" s="7"/>
      <c r="F3" s="7"/>
      <c r="G3" s="7"/>
      <c r="H3" s="7"/>
      <c r="I3" s="7"/>
      <c r="J3" s="7"/>
      <c r="K3" s="7"/>
      <c r="L3" s="7"/>
    </row>
    <row r="4" spans="1:18" ht="17" x14ac:dyDescent="0.2">
      <c r="A4" s="8" t="s">
        <v>47</v>
      </c>
      <c r="B4" s="9">
        <v>3</v>
      </c>
      <c r="C4" s="7"/>
      <c r="D4" s="7"/>
      <c r="E4" s="7"/>
      <c r="F4" s="7"/>
      <c r="G4" s="7"/>
      <c r="H4" s="7"/>
      <c r="I4" s="7"/>
      <c r="J4" s="7"/>
      <c r="K4" s="7"/>
      <c r="L4" s="7"/>
    </row>
    <row r="5" spans="1:18" ht="17" x14ac:dyDescent="0.2">
      <c r="A5" s="8" t="s">
        <v>48</v>
      </c>
      <c r="B5" s="9">
        <v>4</v>
      </c>
      <c r="C5" s="7"/>
      <c r="D5" s="7"/>
      <c r="E5" s="7"/>
      <c r="F5" s="7"/>
      <c r="G5" s="7"/>
      <c r="H5" s="7"/>
      <c r="I5" s="7"/>
      <c r="J5" s="7"/>
      <c r="K5" s="7"/>
      <c r="L5" s="7"/>
    </row>
    <row r="6" spans="1:18" ht="17" x14ac:dyDescent="0.2">
      <c r="A6" s="8" t="s">
        <v>39</v>
      </c>
      <c r="B6" s="9">
        <v>5</v>
      </c>
      <c r="C6" s="7"/>
      <c r="D6" s="7"/>
      <c r="E6" s="7"/>
      <c r="F6" s="7"/>
      <c r="G6" s="7"/>
      <c r="H6" s="7"/>
      <c r="I6" s="7"/>
      <c r="J6" s="7"/>
      <c r="K6" s="7"/>
      <c r="L6" s="7"/>
    </row>
    <row r="7" spans="1:18" ht="17" x14ac:dyDescent="0.2">
      <c r="A7" s="8" t="s">
        <v>34</v>
      </c>
      <c r="B7" s="9">
        <v>6</v>
      </c>
      <c r="C7" s="7"/>
      <c r="D7" s="7"/>
      <c r="E7" s="7"/>
      <c r="F7" s="7"/>
      <c r="G7" s="7"/>
      <c r="H7" s="7"/>
      <c r="I7" s="7"/>
      <c r="J7" s="7"/>
      <c r="K7" s="7"/>
      <c r="L7" s="7"/>
    </row>
    <row r="8" spans="1:18" ht="17" x14ac:dyDescent="0.2">
      <c r="A8" s="8" t="s">
        <v>25</v>
      </c>
      <c r="B8" s="9">
        <v>7</v>
      </c>
      <c r="C8" s="7"/>
      <c r="D8" s="7"/>
      <c r="E8" s="7"/>
      <c r="F8" s="7"/>
      <c r="G8" s="7"/>
      <c r="H8" s="7"/>
      <c r="I8" s="7"/>
      <c r="J8" s="7"/>
      <c r="K8" s="7"/>
      <c r="L8" s="7"/>
    </row>
    <row r="9" spans="1:18" ht="17" x14ac:dyDescent="0.2">
      <c r="A9" s="8" t="s">
        <v>14</v>
      </c>
      <c r="B9" s="9">
        <v>8</v>
      </c>
      <c r="C9" s="7"/>
      <c r="D9" s="7"/>
      <c r="E9" s="7"/>
      <c r="F9" s="7"/>
      <c r="G9" s="7"/>
      <c r="H9" s="7"/>
      <c r="I9" s="7"/>
      <c r="J9" s="7"/>
      <c r="K9" s="7"/>
      <c r="L9" s="7"/>
    </row>
    <row r="10" spans="1:18" ht="17" x14ac:dyDescent="0.2">
      <c r="A10" s="10" t="s">
        <v>28</v>
      </c>
      <c r="B10" s="9">
        <v>9</v>
      </c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8" ht="17" x14ac:dyDescent="0.2">
      <c r="A11" s="10" t="s">
        <v>33</v>
      </c>
      <c r="B11" s="9">
        <v>10</v>
      </c>
      <c r="C11" s="7"/>
      <c r="D11" s="7"/>
      <c r="E11" s="7"/>
      <c r="F11" s="7"/>
      <c r="G11" s="7"/>
      <c r="H11" s="7"/>
      <c r="I11" s="7"/>
      <c r="J11" s="7"/>
      <c r="K11" s="7"/>
      <c r="L11" s="7"/>
    </row>
    <row r="12" spans="1:18" x14ac:dyDescent="0.2">
      <c r="A12" s="11" t="s">
        <v>30</v>
      </c>
      <c r="B12" s="12">
        <v>11</v>
      </c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1:18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8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8" x14ac:dyDescent="0.2">
      <c r="L15" s="7"/>
    </row>
    <row r="16" spans="1:18" x14ac:dyDescent="0.2">
      <c r="L16" s="7"/>
    </row>
    <row r="17" spans="1:12" x14ac:dyDescent="0.2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F47C9-F4C8-154E-9D20-B36ED5A3AE0D}">
  <dimension ref="A1:B7"/>
  <sheetViews>
    <sheetView workbookViewId="0">
      <selection activeCell="D9" sqref="D9"/>
    </sheetView>
  </sheetViews>
  <sheetFormatPr baseColWidth="10" defaultColWidth="11.1640625" defaultRowHeight="16" x14ac:dyDescent="0.2"/>
  <cols>
    <col min="1" max="1" width="17.83203125" bestFit="1" customWidth="1"/>
  </cols>
  <sheetData>
    <row r="1" spans="1:2" x14ac:dyDescent="0.2">
      <c r="A1" t="s">
        <v>77</v>
      </c>
      <c r="B1" t="s">
        <v>46</v>
      </c>
    </row>
    <row r="2" spans="1:2" x14ac:dyDescent="0.2">
      <c r="A2" t="s">
        <v>26</v>
      </c>
      <c r="B2">
        <v>1</v>
      </c>
    </row>
    <row r="3" spans="1:2" x14ac:dyDescent="0.2">
      <c r="A3" t="s">
        <v>8</v>
      </c>
      <c r="B3">
        <v>2</v>
      </c>
    </row>
    <row r="4" spans="1:2" x14ac:dyDescent="0.2">
      <c r="A4" t="s">
        <v>17</v>
      </c>
      <c r="B4">
        <v>3</v>
      </c>
    </row>
    <row r="5" spans="1:2" x14ac:dyDescent="0.2">
      <c r="A5" t="s">
        <v>15</v>
      </c>
      <c r="B5">
        <v>4</v>
      </c>
    </row>
    <row r="6" spans="1:2" x14ac:dyDescent="0.2">
      <c r="A6" t="s">
        <v>9</v>
      </c>
      <c r="B6">
        <v>5</v>
      </c>
    </row>
    <row r="7" spans="1:2" x14ac:dyDescent="0.2">
      <c r="A7" t="s">
        <v>16</v>
      </c>
      <c r="B7">
        <v>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A57DC-CC1C-7049-B61C-56847E215019}">
  <dimension ref="A1:B8"/>
  <sheetViews>
    <sheetView workbookViewId="0">
      <selection activeCell="B7" sqref="B7"/>
    </sheetView>
  </sheetViews>
  <sheetFormatPr baseColWidth="10" defaultColWidth="11.1640625" defaultRowHeight="16" x14ac:dyDescent="0.2"/>
  <cols>
    <col min="1" max="1" width="23.5" bestFit="1" customWidth="1"/>
  </cols>
  <sheetData>
    <row r="1" spans="1:2" x14ac:dyDescent="0.2">
      <c r="A1" t="s">
        <v>77</v>
      </c>
      <c r="B1" t="s">
        <v>46</v>
      </c>
    </row>
    <row r="2" spans="1:2" x14ac:dyDescent="0.2">
      <c r="A2" t="s">
        <v>76</v>
      </c>
      <c r="B2">
        <v>1</v>
      </c>
    </row>
    <row r="3" spans="1:2" x14ac:dyDescent="0.2">
      <c r="A3" t="s">
        <v>8</v>
      </c>
      <c r="B3">
        <v>2</v>
      </c>
    </row>
    <row r="4" spans="1:2" x14ac:dyDescent="0.2">
      <c r="A4" t="s">
        <v>18</v>
      </c>
      <c r="B4">
        <v>3</v>
      </c>
    </row>
    <row r="5" spans="1:2" x14ac:dyDescent="0.2">
      <c r="A5" t="s">
        <v>11</v>
      </c>
      <c r="B5">
        <v>4</v>
      </c>
    </row>
    <row r="6" spans="1:2" x14ac:dyDescent="0.2">
      <c r="A6" t="s">
        <v>19</v>
      </c>
      <c r="B6">
        <v>5</v>
      </c>
    </row>
    <row r="7" spans="1:2" x14ac:dyDescent="0.2">
      <c r="A7" t="s">
        <v>9</v>
      </c>
      <c r="B7">
        <v>6</v>
      </c>
    </row>
    <row r="8" spans="1:2" x14ac:dyDescent="0.2">
      <c r="A8" t="s">
        <v>16</v>
      </c>
      <c r="B8">
        <v>7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567ED-8D13-A841-9904-078EF8246871}">
  <dimension ref="A1:E10"/>
  <sheetViews>
    <sheetView workbookViewId="0">
      <selection activeCell="D12" sqref="D12"/>
    </sheetView>
  </sheetViews>
  <sheetFormatPr baseColWidth="10" defaultColWidth="11.1640625" defaultRowHeight="16" x14ac:dyDescent="0.2"/>
  <cols>
    <col min="1" max="1" width="23.5" bestFit="1" customWidth="1"/>
    <col min="4" max="4" width="12.83203125" customWidth="1"/>
  </cols>
  <sheetData>
    <row r="1" spans="1:5" x14ac:dyDescent="0.2">
      <c r="A1" t="s">
        <v>77</v>
      </c>
      <c r="B1" t="s">
        <v>46</v>
      </c>
      <c r="D1" t="s">
        <v>174</v>
      </c>
      <c r="E1" t="s">
        <v>46</v>
      </c>
    </row>
    <row r="2" spans="1:5" x14ac:dyDescent="0.2">
      <c r="A2" t="s">
        <v>23</v>
      </c>
      <c r="B2">
        <v>1</v>
      </c>
      <c r="D2" t="s">
        <v>175</v>
      </c>
      <c r="E2">
        <v>1</v>
      </c>
    </row>
    <row r="3" spans="1:5" x14ac:dyDescent="0.2">
      <c r="A3" t="s">
        <v>3</v>
      </c>
      <c r="B3">
        <v>2</v>
      </c>
      <c r="D3" t="s">
        <v>178</v>
      </c>
      <c r="E3">
        <v>2</v>
      </c>
    </row>
    <row r="4" spans="1:5" x14ac:dyDescent="0.2">
      <c r="A4" t="s">
        <v>5</v>
      </c>
      <c r="B4">
        <v>3</v>
      </c>
      <c r="D4" t="s">
        <v>176</v>
      </c>
      <c r="E4">
        <v>3</v>
      </c>
    </row>
    <row r="5" spans="1:5" x14ac:dyDescent="0.2">
      <c r="A5" t="s">
        <v>7</v>
      </c>
      <c r="B5">
        <v>4</v>
      </c>
      <c r="D5" t="s">
        <v>177</v>
      </c>
      <c r="E5">
        <v>4</v>
      </c>
    </row>
    <row r="6" spans="1:5" x14ac:dyDescent="0.2">
      <c r="A6" t="s">
        <v>11</v>
      </c>
      <c r="B6">
        <v>5</v>
      </c>
    </row>
    <row r="7" spans="1:5" x14ac:dyDescent="0.2">
      <c r="A7" t="s">
        <v>6</v>
      </c>
      <c r="B7">
        <v>6</v>
      </c>
    </row>
    <row r="8" spans="1:5" x14ac:dyDescent="0.2">
      <c r="A8" t="s">
        <v>4</v>
      </c>
      <c r="B8">
        <v>7</v>
      </c>
    </row>
    <row r="9" spans="1:5" x14ac:dyDescent="0.2">
      <c r="A9" t="s">
        <v>2</v>
      </c>
      <c r="B9">
        <v>8</v>
      </c>
    </row>
    <row r="10" spans="1:5" x14ac:dyDescent="0.2">
      <c r="A10" t="s">
        <v>1</v>
      </c>
      <c r="B10">
        <v>9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F03B1-329D-214A-A717-4AFC5AB10D2A}">
  <dimension ref="A1:B4"/>
  <sheetViews>
    <sheetView workbookViewId="0">
      <selection activeCell="C13" sqref="C13"/>
    </sheetView>
  </sheetViews>
  <sheetFormatPr baseColWidth="10" defaultColWidth="11.1640625" defaultRowHeight="16" x14ac:dyDescent="0.2"/>
  <sheetData>
    <row r="1" spans="1:2" x14ac:dyDescent="0.2">
      <c r="A1" t="s">
        <v>62</v>
      </c>
      <c r="B1" t="s">
        <v>46</v>
      </c>
    </row>
    <row r="2" spans="1:2" x14ac:dyDescent="0.2">
      <c r="A2" t="s">
        <v>21</v>
      </c>
      <c r="B2">
        <v>1</v>
      </c>
    </row>
    <row r="3" spans="1:2" x14ac:dyDescent="0.2">
      <c r="A3" t="s">
        <v>27</v>
      </c>
      <c r="B3">
        <v>2</v>
      </c>
    </row>
    <row r="4" spans="1:2" x14ac:dyDescent="0.2">
      <c r="A4" t="s">
        <v>32</v>
      </c>
      <c r="B4">
        <v>3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D045A-0C1E-2A47-AB7A-E1DEC5E5A38A}">
  <dimension ref="A1"/>
  <sheetViews>
    <sheetView zoomScale="82" workbookViewId="0">
      <selection activeCell="P25" sqref="P25"/>
    </sheetView>
  </sheetViews>
  <sheetFormatPr baseColWidth="10" defaultColWidth="11.164062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Total Population</vt:lpstr>
      <vt:lpstr>Gender</vt:lpstr>
      <vt:lpstr>Culture</vt:lpstr>
      <vt:lpstr>Professional Scepticism</vt:lpstr>
      <vt:lpstr>Personality Traits</vt:lpstr>
      <vt:lpstr>Ethics</vt:lpstr>
      <vt:lpstr>Level of traineeship or degree</vt:lpstr>
      <vt:lpstr>Question IDs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2021-11-13T11:46:37Z</dcterms:created>
  <dcterms:modified xsi:type="dcterms:W3CDTF">2022-01-17T13:25:26Z</dcterms:modified>
</cp:coreProperties>
</file>